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491" windowWidth="15480" windowHeight="9375" activeTab="0"/>
  </bookViews>
  <sheets>
    <sheet name="MERKEZ" sheetId="1" r:id="rId1"/>
    <sheet name="TAŞRA" sheetId="2" r:id="rId2"/>
  </sheets>
  <definedNames>
    <definedName name="_xlnm.Print_Area" localSheetId="0">'MERKEZ'!$A$1:$G$46</definedName>
    <definedName name="_xlnm.Print_Area" localSheetId="1">'TAŞRA'!$A$1:$G$156</definedName>
    <definedName name="_xlnm.Print_Titles" localSheetId="0">'MERKEZ'!$3:$9</definedName>
    <definedName name="_xlnm.Print_Titles" localSheetId="1">'TAŞRA'!$2:$7</definedName>
  </definedNames>
  <calcPr fullCalcOnLoad="1"/>
</workbook>
</file>

<file path=xl/comments2.xml><?xml version="1.0" encoding="utf-8"?>
<comments xmlns="http://schemas.openxmlformats.org/spreadsheetml/2006/main">
  <authors>
    <author>bumko</author>
  </authors>
  <commentList>
    <comment ref="J66" authorId="0">
      <text>
        <r>
          <rPr>
            <b/>
            <sz val="8"/>
            <rFont val="Tahoma"/>
            <family val="0"/>
          </rPr>
          <t>bumko: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<sst xmlns="http://schemas.openxmlformats.org/spreadsheetml/2006/main" count="232" uniqueCount="120">
  <si>
    <t>UNVANI</t>
  </si>
  <si>
    <t>NİTELİKLERİ</t>
  </si>
  <si>
    <t>TOPLAM</t>
  </si>
  <si>
    <t>Mühendis</t>
  </si>
  <si>
    <t>Programcı</t>
  </si>
  <si>
    <t>Mimar</t>
  </si>
  <si>
    <t>Peyzaj Mimari</t>
  </si>
  <si>
    <t>Şehir Plancısı</t>
  </si>
  <si>
    <t>Proje Uzmanı</t>
  </si>
  <si>
    <t xml:space="preserve">                                   -</t>
  </si>
  <si>
    <t>ADEDİ</t>
  </si>
  <si>
    <t>Mütercim-Tercüman</t>
  </si>
  <si>
    <t>a) En az (5) yıl tecrübeli olanlar</t>
  </si>
  <si>
    <t>Fakülte veya yüksekokulların ilgili bölümlerinden mezun ve taşınmaz kültür varlıkları, çevre düzenlenmesi proje çalışmalarında tecrübeye sahip bulunmak. Konusunda;</t>
  </si>
  <si>
    <t xml:space="preserve">KURUM ADI              </t>
  </si>
  <si>
    <t>: KÜLTÜR VE TURİZM BAKANLIĞI</t>
  </si>
  <si>
    <t xml:space="preserve">SÖZLEŞME SÜRESİ </t>
  </si>
  <si>
    <t>TEŞKİLATI</t>
  </si>
  <si>
    <t>75500000</t>
  </si>
  <si>
    <t>Uzman</t>
  </si>
  <si>
    <t xml:space="preserve">Fakülte veya 4 yıllık yüksekokul mezunu olmak, Turizm ile ilgili projelerin yürütülmesinde literatürü takip edebilecek düzeyde yabancı dil bilmek. Konusunda; </t>
  </si>
  <si>
    <t xml:space="preserve">b) (3-5) yıl tecrübeli olanlar </t>
  </si>
  <si>
    <t xml:space="preserve">c) (1-3) yıl tecrübeli olanlar </t>
  </si>
  <si>
    <t xml:space="preserve">c) (0-3) yıl tecrübeli olanlar </t>
  </si>
  <si>
    <t xml:space="preserve">Fakülte veya 4 yıllık yüksek okul mezunu ve konusunda tecrübeli olmak. Projeyi yürütülebilecek düzeyde yabancı dil bilmek. </t>
  </si>
  <si>
    <t>(I) SAYILI CETVEL</t>
  </si>
  <si>
    <t>BİRİMİ</t>
  </si>
  <si>
    <t xml:space="preserve">İstanbul </t>
  </si>
  <si>
    <t>İzmir</t>
  </si>
  <si>
    <t>Ankara</t>
  </si>
  <si>
    <t>Antalya</t>
  </si>
  <si>
    <t>Bursa</t>
  </si>
  <si>
    <t>Edirne</t>
  </si>
  <si>
    <t>Gaziantep</t>
  </si>
  <si>
    <t>Konya</t>
  </si>
  <si>
    <t>Trabzon</t>
  </si>
  <si>
    <t>Adana</t>
  </si>
  <si>
    <t>Erzurum</t>
  </si>
  <si>
    <t>İstanbul</t>
  </si>
  <si>
    <t xml:space="preserve">Programcı </t>
  </si>
  <si>
    <t>ARA TOPLAM</t>
  </si>
  <si>
    <t>POZİSYON UNVANI</t>
  </si>
  <si>
    <r>
      <t xml:space="preserve">NOT: </t>
    </r>
    <r>
      <rPr>
        <sz val="9"/>
        <rFont val="Times New Roman TUR"/>
        <family val="0"/>
      </rPr>
      <t xml:space="preserve">Kurum belirlenen sözleşme ücretinin altında ödeme yapmaya yetkilidir. </t>
    </r>
  </si>
  <si>
    <t>Aydın</t>
  </si>
  <si>
    <t>Diyarbakır</t>
  </si>
  <si>
    <t>Kocaeli</t>
  </si>
  <si>
    <t>Muğla</t>
  </si>
  <si>
    <t>Nevşehir</t>
  </si>
  <si>
    <t>Sivas</t>
  </si>
  <si>
    <t>Şanlıurfa</t>
  </si>
  <si>
    <t>Van</t>
  </si>
  <si>
    <t>a) 5 yıldan az olanlar</t>
  </si>
  <si>
    <t>b) 5 Yıldan 10 Yıla Kadar Olanlar</t>
  </si>
  <si>
    <t>c) 10 Yıldan 15 Yıla Kadar Olanlar</t>
  </si>
  <si>
    <t>d) 15 Yıldan 20 Yıla Kadar Olanlar</t>
  </si>
  <si>
    <t>e) 20 Yıldan Fazla Olanlar</t>
  </si>
  <si>
    <t>Diğer Teknik Hizmet Personeli</t>
  </si>
  <si>
    <t xml:space="preserve">Kütahya </t>
  </si>
  <si>
    <r>
      <t>:</t>
    </r>
    <r>
      <rPr>
        <b/>
        <sz val="9"/>
        <color indexed="10"/>
        <rFont val="Times New Roman TUR"/>
        <family val="1"/>
      </rPr>
      <t xml:space="preserve"> MERKEZ</t>
    </r>
  </si>
  <si>
    <t>&lt;---zam oranını girip CTRL+y basınız</t>
  </si>
  <si>
    <t>: TAŞRA</t>
  </si>
  <si>
    <t>Eskişehir</t>
  </si>
  <si>
    <t>Kars</t>
  </si>
  <si>
    <t>Kütahya</t>
  </si>
  <si>
    <r>
      <t xml:space="preserve">NOT: </t>
    </r>
    <r>
      <rPr>
        <sz val="9"/>
        <rFont val="Times New Roman"/>
        <family val="1"/>
      </rPr>
      <t>Kurum belirlenen sözleşme ücretinin altında ödeme yapmaya yetkilidir.</t>
    </r>
  </si>
  <si>
    <t>Tekniker</t>
  </si>
  <si>
    <t>Mardin</t>
  </si>
  <si>
    <t>Ordu</t>
  </si>
  <si>
    <t>Afyon</t>
  </si>
  <si>
    <t>Çorum</t>
  </si>
  <si>
    <t>Denizli</t>
  </si>
  <si>
    <t>Malatya</t>
  </si>
  <si>
    <t>Manisa</t>
  </si>
  <si>
    <t>Niğde</t>
  </si>
  <si>
    <t>4 SAYILI CETVELDE YOK</t>
  </si>
  <si>
    <t>Yükseköğretim kurumlarının ilgili bölümlerinden mezun olmak.</t>
  </si>
  <si>
    <t xml:space="preserve">Restoratör </t>
  </si>
  <si>
    <t>Taşınır ve taşınmaz kültür varlıklarını koruma,onarım, restorasyon ve konservasyon konularında, üniversitelerin ilgili ön lisans ve lisans programlarından mezun olmak veya Mimarlık,Mühendislik, Fen-Edebiyat,Güzel Sanatlar,Dil ve Tarih-Coğrafya fakültelerinin taşınır ve taşınmaz kültür varlıklarını koruma,onarım,restorasyon ve konservasyon konularında lisansüstü programlarından mezun olmak.</t>
  </si>
  <si>
    <t xml:space="preserve"> </t>
  </si>
  <si>
    <t>Arşiv Uzmanı</t>
  </si>
  <si>
    <t>Mütercim</t>
  </si>
  <si>
    <t>En az önlisans düzeyinde mesleki teknik öğrenime sahip olmak.</t>
  </si>
  <si>
    <t xml:space="preserve"> 657 sayılı Kanunun teknik hizmetler sınıfında sayılan ve cetvelde yer almayan diğer unvanlarla ilgili yükseköğretim kurumlarının ilgili bölümlerinden mezun olmak.</t>
  </si>
  <si>
    <t>Yükseköğretim kurumlarının kütüphanecilik, arşiv ya da programında Osmanlı Paleografyası, Arapça, Farsça derslerine yer veren bölümlerinden mezun olmak.</t>
  </si>
  <si>
    <t xml:space="preserve">Adana </t>
  </si>
  <si>
    <t>Adıyaman</t>
  </si>
  <si>
    <t>Afyonkarahisar</t>
  </si>
  <si>
    <t>Balıkesir</t>
  </si>
  <si>
    <t>Bilecik</t>
  </si>
  <si>
    <t>Bitlis</t>
  </si>
  <si>
    <t>Bolu</t>
  </si>
  <si>
    <t>Burdur</t>
  </si>
  <si>
    <t>Çanakkale</t>
  </si>
  <si>
    <t>Çankırı</t>
  </si>
  <si>
    <t>Elazığ</t>
  </si>
  <si>
    <t>Erzincan</t>
  </si>
  <si>
    <t>Giresun</t>
  </si>
  <si>
    <t>Hatay</t>
  </si>
  <si>
    <t>Isparta</t>
  </si>
  <si>
    <t>Mersin</t>
  </si>
  <si>
    <t>Kayseri</t>
  </si>
  <si>
    <t>Kırklareli</t>
  </si>
  <si>
    <t>Kırşehir</t>
  </si>
  <si>
    <t>K.maraş</t>
  </si>
  <si>
    <t>Sakarya</t>
  </si>
  <si>
    <t>Samsun</t>
  </si>
  <si>
    <t>Sinop</t>
  </si>
  <si>
    <t>Tokat</t>
  </si>
  <si>
    <t>Uşak</t>
  </si>
  <si>
    <t>Yozgat</t>
  </si>
  <si>
    <t>Zonguldak</t>
  </si>
  <si>
    <t>Aksaray</t>
  </si>
  <si>
    <t>Bayburt</t>
  </si>
  <si>
    <t>Batman</t>
  </si>
  <si>
    <t>Bartın</t>
  </si>
  <si>
    <t>Düzce</t>
  </si>
  <si>
    <t>01.01.2016 TARİHİ İTİBARİYLE 4/B SÖZLEŞMELİ PERSONEL POZİSYONU VİZE CETVELİ</t>
  </si>
  <si>
    <t>: 01.01.2016-30.06.2016</t>
  </si>
  <si>
    <t>:01.01.2016-30.06.2016</t>
  </si>
  <si>
    <t xml:space="preserve">01.01.2016 TARİHİ İTİBARİYLE AYLIK BRÜT SÖZLEŞME ÜCRETİ (TL.) 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</si>
</sst>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* #,##0_-;\-* #,##0_-;_-* &quot;-&quot;??_-;_-@_-"/>
    <numFmt numFmtId="173" formatCode="0.0%"/>
    <numFmt numFmtId="174" formatCode="#,##0\ &quot;TL&quot;"/>
    <numFmt numFmtId="175" formatCode="_-* #,##0\ _T_L_-;\-* #,##0\ _T_L_-;_-* &quot;-&quot;??\ _T_L_-;_-@_-"/>
    <numFmt numFmtId="176" formatCode="#,##0.0"/>
    <numFmt numFmtId="177" formatCode="#,##0.000"/>
    <numFmt numFmtId="178" formatCode="#,##0.0000"/>
    <numFmt numFmtId="179" formatCode="_-* #,##0.0_-;\-* #,##0.0_-;_-* &quot;-&quot;??_-;_-@_-"/>
    <numFmt numFmtId="180" formatCode="_-* #,##0.00_-;\-* #,##0.00_-;_-* &quot;-&quot;??_-;_-@_-"/>
    <numFmt numFmtId="181" formatCode="_-* #,##0.000_-;\-* #,##0.000_-;_-* &quot;-&quot;??_-;_-@_-"/>
    <numFmt numFmtId="182" formatCode="0.0000"/>
    <numFmt numFmtId="183" formatCode="#,##0.00\ _T_L"/>
    <numFmt numFmtId="184" formatCode="0.00;[Red]0.00"/>
    <numFmt numFmtId="185" formatCode="#,##0.00\ &quot;TL&quot;;[Red]#,##0.00\ &quot;TL&quot;"/>
    <numFmt numFmtId="186" formatCode="#,##0.00;[Red]#,##0.00"/>
  </numFmts>
  <fonts count="50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9"/>
      <name val="Times New Roman TUR"/>
      <family val="1"/>
    </font>
    <font>
      <sz val="9"/>
      <name val="Times New Roman TUR"/>
      <family val="1"/>
    </font>
    <font>
      <sz val="10"/>
      <name val="Times New Roman TUR"/>
      <family val="1"/>
    </font>
    <font>
      <sz val="9"/>
      <color indexed="10"/>
      <name val="Times New Roman TUR"/>
      <family val="1"/>
    </font>
    <font>
      <sz val="8"/>
      <name val="Tahoma"/>
      <family val="0"/>
    </font>
    <font>
      <b/>
      <sz val="8"/>
      <name val="Tahoma"/>
      <family val="0"/>
    </font>
    <font>
      <b/>
      <sz val="9"/>
      <color indexed="10"/>
      <name val="Times New Roman TUR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hair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172" fontId="4" fillId="0" borderId="10" xfId="55" applyNumberFormat="1" applyFont="1" applyBorder="1" applyAlignment="1">
      <alignment horizontal="center" vertical="center"/>
    </xf>
    <xf numFmtId="172" fontId="4" fillId="0" borderId="11" xfId="55" applyNumberFormat="1" applyFont="1" applyBorder="1" applyAlignment="1">
      <alignment horizontal="center" vertical="center"/>
    </xf>
    <xf numFmtId="172" fontId="4" fillId="0" borderId="12" xfId="55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172" fontId="4" fillId="0" borderId="14" xfId="55" applyNumberFormat="1" applyFont="1" applyBorder="1" applyAlignment="1">
      <alignment horizontal="center" vertical="center"/>
    </xf>
    <xf numFmtId="172" fontId="4" fillId="0" borderId="15" xfId="55" applyNumberFormat="1" applyFont="1" applyBorder="1" applyAlignment="1">
      <alignment horizontal="center" vertical="center"/>
    </xf>
    <xf numFmtId="172" fontId="4" fillId="0" borderId="16" xfId="55" applyNumberFormat="1" applyFont="1" applyBorder="1" applyAlignment="1">
      <alignment horizontal="center" vertical="center"/>
    </xf>
    <xf numFmtId="172" fontId="4" fillId="0" borderId="17" xfId="55" applyNumberFormat="1" applyFont="1" applyBorder="1" applyAlignment="1">
      <alignment horizontal="center" vertical="center"/>
    </xf>
    <xf numFmtId="175" fontId="5" fillId="0" borderId="18" xfId="55" applyNumberFormat="1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2" fontId="4" fillId="0" borderId="19" xfId="55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4" fillId="0" borderId="19" xfId="55" applyNumberFormat="1" applyFont="1" applyBorder="1" applyAlignment="1">
      <alignment horizontal="center" vertical="center"/>
    </xf>
    <xf numFmtId="175" fontId="5" fillId="0" borderId="21" xfId="55" applyNumberFormat="1" applyFont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4" fontId="4" fillId="0" borderId="17" xfId="55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3" fontId="3" fillId="0" borderId="23" xfId="62" applyNumberFormat="1" applyFont="1" applyFill="1" applyBorder="1" applyAlignment="1">
      <alignment horizontal="center" vertical="center" wrapText="1"/>
    </xf>
    <xf numFmtId="173" fontId="3" fillId="0" borderId="23" xfId="62" applyNumberFormat="1" applyFont="1" applyFill="1" applyBorder="1" applyAlignment="1" quotePrefix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 wrapText="1"/>
    </xf>
    <xf numFmtId="4" fontId="12" fillId="0" borderId="10" xfId="55" applyNumberFormat="1" applyFont="1" applyBorder="1" applyAlignment="1">
      <alignment horizontal="right" vertical="center" wrapText="1"/>
    </xf>
    <xf numFmtId="172" fontId="11" fillId="0" borderId="19" xfId="55" applyNumberFormat="1" applyFont="1" applyBorder="1" applyAlignment="1">
      <alignment horizontal="center" vertical="center" wrapText="1"/>
    </xf>
    <xf numFmtId="172" fontId="11" fillId="0" borderId="25" xfId="55" applyNumberFormat="1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vertical="center" wrapText="1"/>
    </xf>
    <xf numFmtId="0" fontId="11" fillId="0" borderId="19" xfId="55" applyNumberFormat="1" applyFont="1" applyBorder="1" applyAlignment="1">
      <alignment vertical="center"/>
    </xf>
    <xf numFmtId="0" fontId="11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55" applyNumberFormat="1" applyFont="1" applyBorder="1" applyAlignment="1">
      <alignment vertical="center" wrapText="1"/>
    </xf>
    <xf numFmtId="172" fontId="11" fillId="0" borderId="19" xfId="55" applyNumberFormat="1" applyFont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 wrapText="1"/>
    </xf>
    <xf numFmtId="172" fontId="11" fillId="0" borderId="25" xfId="55" applyNumberFormat="1" applyFont="1" applyBorder="1" applyAlignment="1">
      <alignment horizontal="center" vertical="center"/>
    </xf>
    <xf numFmtId="172" fontId="11" fillId="0" borderId="16" xfId="55" applyNumberFormat="1" applyFont="1" applyBorder="1" applyAlignment="1">
      <alignment horizontal="center" vertical="center" wrapText="1"/>
    </xf>
    <xf numFmtId="172" fontId="11" fillId="0" borderId="26" xfId="55" applyNumberFormat="1" applyFont="1" applyBorder="1" applyAlignment="1">
      <alignment horizontal="center" vertical="center" wrapText="1"/>
    </xf>
    <xf numFmtId="0" fontId="11" fillId="0" borderId="17" xfId="55" applyNumberFormat="1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/>
    </xf>
    <xf numFmtId="4" fontId="12" fillId="0" borderId="10" xfId="55" applyNumberFormat="1" applyFont="1" applyBorder="1" applyAlignment="1">
      <alignment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21" xfId="55" applyNumberFormat="1" applyFont="1" applyBorder="1" applyAlignment="1">
      <alignment horizontal="left" vertical="center" wrapText="1"/>
    </xf>
    <xf numFmtId="4" fontId="11" fillId="0" borderId="17" xfId="55" applyNumberFormat="1" applyFont="1" applyBorder="1" applyAlignment="1">
      <alignment horizontal="center" vertical="center" wrapText="1"/>
    </xf>
    <xf numFmtId="0" fontId="11" fillId="33" borderId="19" xfId="55" applyNumberFormat="1" applyFont="1" applyFill="1" applyBorder="1" applyAlignment="1">
      <alignment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9" xfId="0" applyNumberFormat="1" applyFont="1" applyFill="1" applyBorder="1" applyAlignment="1">
      <alignment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left"/>
    </xf>
    <xf numFmtId="0" fontId="11" fillId="0" borderId="33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172" fontId="11" fillId="0" borderId="17" xfId="55" applyNumberFormat="1" applyFont="1" applyBorder="1" applyAlignment="1">
      <alignment horizontal="center" vertical="center" wrapText="1"/>
    </xf>
    <xf numFmtId="172" fontId="11" fillId="0" borderId="34" xfId="55" applyNumberFormat="1" applyFont="1" applyBorder="1" applyAlignment="1">
      <alignment horizontal="center" vertical="center"/>
    </xf>
    <xf numFmtId="172" fontId="11" fillId="0" borderId="35" xfId="55" applyNumberFormat="1" applyFont="1" applyBorder="1" applyAlignment="1">
      <alignment horizontal="center" vertical="center"/>
    </xf>
    <xf numFmtId="0" fontId="11" fillId="0" borderId="36" xfId="0" applyFont="1" applyFill="1" applyBorder="1" applyAlignment="1">
      <alignment horizontal="left"/>
    </xf>
    <xf numFmtId="172" fontId="11" fillId="0" borderId="37" xfId="55" applyNumberFormat="1" applyFont="1" applyBorder="1" applyAlignment="1">
      <alignment horizontal="center" vertical="center" wrapText="1"/>
    </xf>
    <xf numFmtId="0" fontId="13" fillId="0" borderId="38" xfId="55" applyNumberFormat="1" applyFont="1" applyBorder="1" applyAlignment="1">
      <alignment horizontal="center" vertical="center" wrapText="1"/>
    </xf>
    <xf numFmtId="0" fontId="13" fillId="0" borderId="39" xfId="55" applyNumberFormat="1" applyFont="1" applyBorder="1" applyAlignment="1">
      <alignment vertical="center" wrapText="1"/>
    </xf>
    <xf numFmtId="0" fontId="13" fillId="0" borderId="39" xfId="0" applyFont="1" applyFill="1" applyBorder="1" applyAlignment="1" quotePrefix="1">
      <alignment horizontal="center" vertical="center" wrapText="1"/>
    </xf>
    <xf numFmtId="172" fontId="11" fillId="0" borderId="39" xfId="55" applyNumberFormat="1" applyFont="1" applyBorder="1" applyAlignment="1">
      <alignment horizontal="center" vertical="center" wrapText="1"/>
    </xf>
    <xf numFmtId="4" fontId="12" fillId="0" borderId="39" xfId="55" applyNumberFormat="1" applyFont="1" applyBorder="1" applyAlignment="1">
      <alignment horizontal="righ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17" xfId="55" applyNumberFormat="1" applyFont="1" applyBorder="1" applyAlignment="1">
      <alignment vertical="center" wrapText="1"/>
    </xf>
    <xf numFmtId="0" fontId="11" fillId="0" borderId="34" xfId="55" applyNumberFormat="1" applyFont="1" applyBorder="1" applyAlignment="1">
      <alignment vertical="center"/>
    </xf>
    <xf numFmtId="0" fontId="11" fillId="0" borderId="34" xfId="0" applyFont="1" applyFill="1" applyBorder="1" applyAlignment="1">
      <alignment horizontal="center" vertical="center" wrapText="1"/>
    </xf>
    <xf numFmtId="172" fontId="11" fillId="0" borderId="34" xfId="55" applyNumberFormat="1" applyFont="1" applyBorder="1" applyAlignment="1">
      <alignment horizontal="center" vertical="center" wrapText="1"/>
    </xf>
    <xf numFmtId="172" fontId="11" fillId="0" borderId="35" xfId="55" applyNumberFormat="1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172" fontId="11" fillId="0" borderId="41" xfId="55" applyNumberFormat="1" applyFont="1" applyBorder="1" applyAlignment="1">
      <alignment horizontal="center" vertical="center" wrapText="1"/>
    </xf>
    <xf numFmtId="4" fontId="12" fillId="0" borderId="42" xfId="55" applyNumberFormat="1" applyFont="1" applyBorder="1" applyAlignment="1">
      <alignment horizontal="righ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34" xfId="0" applyNumberFormat="1" applyFont="1" applyFill="1" applyBorder="1" applyAlignment="1">
      <alignment vertical="center" wrapText="1"/>
    </xf>
    <xf numFmtId="172" fontId="11" fillId="0" borderId="42" xfId="55" applyNumberFormat="1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172" fontId="11" fillId="0" borderId="17" xfId="55" applyNumberFormat="1" applyFont="1" applyBorder="1" applyAlignment="1">
      <alignment horizontal="center" vertical="center"/>
    </xf>
    <xf numFmtId="172" fontId="11" fillId="0" borderId="37" xfId="55" applyNumberFormat="1" applyFont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33" borderId="44" xfId="0" applyFont="1" applyFill="1" applyBorder="1" applyAlignment="1">
      <alignment horizontal="left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17" xfId="55" applyNumberFormat="1" applyFont="1" applyFill="1" applyBorder="1" applyAlignment="1">
      <alignment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6" xfId="0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vertical="center" wrapText="1"/>
    </xf>
    <xf numFmtId="0" fontId="13" fillId="0" borderId="45" xfId="55" applyNumberFormat="1" applyFont="1" applyBorder="1" applyAlignment="1">
      <alignment horizontal="center" vertical="center" wrapText="1"/>
    </xf>
    <xf numFmtId="172" fontId="11" fillId="0" borderId="46" xfId="55" applyNumberFormat="1" applyFont="1" applyBorder="1" applyAlignment="1">
      <alignment horizontal="center" vertical="center" wrapText="1"/>
    </xf>
    <xf numFmtId="172" fontId="11" fillId="0" borderId="47" xfId="55" applyNumberFormat="1" applyFont="1" applyBorder="1" applyAlignment="1">
      <alignment horizontal="center" vertical="center" wrapText="1"/>
    </xf>
    <xf numFmtId="4" fontId="12" fillId="0" borderId="47" xfId="55" applyNumberFormat="1" applyFont="1" applyBorder="1" applyAlignment="1">
      <alignment horizontal="right" vertical="center" wrapText="1"/>
    </xf>
    <xf numFmtId="0" fontId="11" fillId="0" borderId="48" xfId="0" applyFont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3" fontId="13" fillId="0" borderId="23" xfId="0" applyNumberFormat="1" applyFont="1" applyFill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left" vertical="center" wrapText="1"/>
    </xf>
    <xf numFmtId="4" fontId="11" fillId="0" borderId="17" xfId="55" applyNumberFormat="1" applyFont="1" applyBorder="1" applyAlignment="1">
      <alignment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center" vertical="center" wrapText="1"/>
    </xf>
    <xf numFmtId="173" fontId="13" fillId="0" borderId="23" xfId="62" applyNumberFormat="1" applyFont="1" applyFill="1" applyBorder="1" applyAlignment="1">
      <alignment horizontal="center" vertical="center" wrapText="1"/>
    </xf>
    <xf numFmtId="173" fontId="13" fillId="0" borderId="23" xfId="62" applyNumberFormat="1" applyFont="1" applyFill="1" applyBorder="1" applyAlignment="1" quotePrefix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4" fontId="12" fillId="0" borderId="46" xfId="55" applyNumberFormat="1" applyFont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0" fontId="14" fillId="0" borderId="0" xfId="0" applyNumberFormat="1" applyFont="1" applyFill="1" applyBorder="1" applyAlignment="1">
      <alignment horizontal="left"/>
    </xf>
    <xf numFmtId="4" fontId="11" fillId="0" borderId="10" xfId="0" applyNumberFormat="1" applyFont="1" applyFill="1" applyBorder="1" applyAlignment="1">
      <alignment vertical="center" wrapText="1"/>
    </xf>
    <xf numFmtId="0" fontId="11" fillId="0" borderId="17" xfId="0" applyNumberFormat="1" applyFont="1" applyFill="1" applyBorder="1" applyAlignment="1">
      <alignment vertical="center" wrapText="1"/>
    </xf>
    <xf numFmtId="0" fontId="11" fillId="0" borderId="16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vertical="center" wrapText="1"/>
    </xf>
    <xf numFmtId="0" fontId="11" fillId="0" borderId="19" xfId="0" applyFont="1" applyFill="1" applyBorder="1" applyAlignment="1">
      <alignment wrapText="1"/>
    </xf>
    <xf numFmtId="0" fontId="13" fillId="0" borderId="50" xfId="55" applyNumberFormat="1" applyFont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wrapText="1"/>
    </xf>
    <xf numFmtId="0" fontId="11" fillId="0" borderId="52" xfId="55" applyNumberFormat="1" applyFont="1" applyBorder="1" applyAlignment="1">
      <alignment vertical="center" wrapText="1"/>
    </xf>
    <xf numFmtId="4" fontId="12" fillId="0" borderId="53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11" fillId="0" borderId="46" xfId="55" applyNumberFormat="1" applyFont="1" applyBorder="1" applyAlignment="1">
      <alignment vertical="center" wrapText="1"/>
    </xf>
    <xf numFmtId="4" fontId="11" fillId="0" borderId="10" xfId="55" applyNumberFormat="1" applyFont="1" applyBorder="1" applyAlignment="1">
      <alignment vertical="center" wrapText="1"/>
    </xf>
    <xf numFmtId="4" fontId="12" fillId="0" borderId="46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175" fontId="5" fillId="0" borderId="54" xfId="55" applyNumberFormat="1" applyFont="1" applyBorder="1" applyAlignment="1">
      <alignment horizontal="left" vertical="center"/>
    </xf>
    <xf numFmtId="175" fontId="5" fillId="0" borderId="55" xfId="55" applyNumberFormat="1" applyFont="1" applyBorder="1" applyAlignment="1">
      <alignment horizontal="left" vertical="center"/>
    </xf>
    <xf numFmtId="175" fontId="5" fillId="0" borderId="21" xfId="55" applyNumberFormat="1" applyFont="1" applyBorder="1" applyAlignment="1">
      <alignment horizontal="left" vertical="center"/>
    </xf>
    <xf numFmtId="49" fontId="3" fillId="0" borderId="56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Alignment="1">
      <alignment horizont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1" fillId="0" borderId="45" xfId="55" applyNumberFormat="1" applyFont="1" applyBorder="1" applyAlignment="1">
      <alignment horizontal="left" vertical="center" wrapText="1"/>
    </xf>
    <xf numFmtId="0" fontId="11" fillId="0" borderId="55" xfId="55" applyNumberFormat="1" applyFont="1" applyBorder="1" applyAlignment="1">
      <alignment horizontal="left" vertical="center" wrapText="1"/>
    </xf>
    <xf numFmtId="0" fontId="11" fillId="0" borderId="57" xfId="55" applyNumberFormat="1" applyFont="1" applyBorder="1" applyAlignment="1">
      <alignment horizontal="left" vertical="center" wrapText="1"/>
    </xf>
    <xf numFmtId="175" fontId="11" fillId="0" borderId="54" xfId="55" applyNumberFormat="1" applyFont="1" applyBorder="1" applyAlignment="1">
      <alignment horizontal="left" vertical="center"/>
    </xf>
    <xf numFmtId="175" fontId="11" fillId="0" borderId="55" xfId="55" applyNumberFormat="1" applyFont="1" applyBorder="1" applyAlignment="1">
      <alignment horizontal="left" vertical="center"/>
    </xf>
    <xf numFmtId="175" fontId="11" fillId="0" borderId="57" xfId="55" applyNumberFormat="1" applyFont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3" fillId="0" borderId="59" xfId="0" applyNumberFormat="1" applyFont="1" applyFill="1" applyBorder="1" applyAlignment="1">
      <alignment horizontal="left" vertical="center" wrapText="1"/>
    </xf>
    <xf numFmtId="0" fontId="13" fillId="0" borderId="60" xfId="0" applyNumberFormat="1" applyFont="1" applyFill="1" applyBorder="1" applyAlignment="1">
      <alignment horizontal="left" vertical="center" wrapText="1"/>
    </xf>
    <xf numFmtId="0" fontId="13" fillId="0" borderId="61" xfId="0" applyNumberFormat="1" applyFont="1" applyFill="1" applyBorder="1" applyAlignment="1">
      <alignment horizontal="left" vertical="center" wrapText="1"/>
    </xf>
    <xf numFmtId="175" fontId="11" fillId="33" borderId="45" xfId="55" applyNumberFormat="1" applyFont="1" applyFill="1" applyBorder="1" applyAlignment="1">
      <alignment horizontal="left" vertical="center"/>
    </xf>
    <xf numFmtId="175" fontId="11" fillId="33" borderId="55" xfId="55" applyNumberFormat="1" applyFont="1" applyFill="1" applyBorder="1" applyAlignment="1">
      <alignment horizontal="left" vertical="center"/>
    </xf>
    <xf numFmtId="175" fontId="11" fillId="33" borderId="57" xfId="55" applyNumberFormat="1" applyFont="1" applyFill="1" applyBorder="1" applyAlignment="1">
      <alignment horizontal="left" vertical="center"/>
    </xf>
    <xf numFmtId="0" fontId="11" fillId="0" borderId="49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58" xfId="0" applyNumberFormat="1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H198"/>
  <sheetViews>
    <sheetView showZeros="0" tabSelected="1" view="pageBreakPreview" zoomScaleSheetLayoutView="100" zoomScalePageLayoutView="0" workbookViewId="0" topLeftCell="A1">
      <selection activeCell="B28" sqref="B28:B31"/>
    </sheetView>
  </sheetViews>
  <sheetFormatPr defaultColWidth="9.00390625" defaultRowHeight="19.5" customHeight="1"/>
  <cols>
    <col min="1" max="1" width="20.75390625" style="1" customWidth="1"/>
    <col min="2" max="2" width="7.75390625" style="2" customWidth="1"/>
    <col min="3" max="5" width="19.625" style="3" hidden="1" customWidth="1"/>
    <col min="6" max="6" width="25.375" style="22" customWidth="1"/>
    <col min="7" max="7" width="45.125" style="78" customWidth="1"/>
    <col min="8" max="8" width="15.00390625" style="68" customWidth="1"/>
    <col min="9" max="16384" width="9.125" style="1" customWidth="1"/>
  </cols>
  <sheetData>
    <row r="1" spans="1:8" ht="16.5" customHeight="1">
      <c r="A1" s="176" t="s">
        <v>25</v>
      </c>
      <c r="B1" s="176"/>
      <c r="C1" s="176"/>
      <c r="D1" s="176"/>
      <c r="E1" s="176"/>
      <c r="F1" s="176"/>
      <c r="G1" s="176"/>
      <c r="H1" s="68">
        <f>1+G8*1/100</f>
        <v>1.069</v>
      </c>
    </row>
    <row r="2" spans="1:7" ht="16.5" customHeight="1">
      <c r="A2" s="16"/>
      <c r="B2" s="16"/>
      <c r="C2" s="16"/>
      <c r="D2" s="16"/>
      <c r="E2" s="16"/>
      <c r="F2" s="23"/>
      <c r="G2" s="69"/>
    </row>
    <row r="3" spans="1:7" ht="19.5" customHeight="1">
      <c r="A3" s="177" t="s">
        <v>116</v>
      </c>
      <c r="B3" s="177"/>
      <c r="C3" s="177"/>
      <c r="D3" s="177"/>
      <c r="E3" s="177"/>
      <c r="F3" s="177"/>
      <c r="G3" s="177"/>
    </row>
    <row r="4" spans="1:7" ht="14.25" customHeight="1">
      <c r="A4" s="16"/>
      <c r="B4" s="16"/>
      <c r="C4" s="16"/>
      <c r="D4" s="16"/>
      <c r="E4" s="16"/>
      <c r="F4" s="23"/>
      <c r="G4" s="69"/>
    </row>
    <row r="5" spans="1:7" ht="12" customHeight="1">
      <c r="A5" s="18" t="s">
        <v>14</v>
      </c>
      <c r="B5" s="170" t="s">
        <v>15</v>
      </c>
      <c r="C5" s="170"/>
      <c r="D5" s="170"/>
      <c r="E5" s="170"/>
      <c r="F5" s="170"/>
      <c r="G5" s="170"/>
    </row>
    <row r="6" spans="1:7" ht="12" customHeight="1">
      <c r="A6" s="18" t="s">
        <v>16</v>
      </c>
      <c r="B6" s="156" t="s">
        <v>117</v>
      </c>
      <c r="C6" s="156"/>
      <c r="D6" s="156"/>
      <c r="E6" s="156"/>
      <c r="F6" s="156"/>
      <c r="G6" s="156"/>
    </row>
    <row r="7" spans="1:7" ht="12" customHeight="1">
      <c r="A7" s="18" t="s">
        <v>17</v>
      </c>
      <c r="B7" s="171" t="s">
        <v>58</v>
      </c>
      <c r="C7" s="171"/>
      <c r="D7" s="171"/>
      <c r="E7" s="171"/>
      <c r="F7" s="171"/>
      <c r="G7" s="171"/>
    </row>
    <row r="8" spans="1:8" ht="36.75" thickBot="1">
      <c r="A8" s="19"/>
      <c r="B8" s="20"/>
      <c r="C8" s="21"/>
      <c r="D8" s="21"/>
      <c r="E8" s="21"/>
      <c r="F8" s="24"/>
      <c r="G8" s="96">
        <v>6.9</v>
      </c>
      <c r="H8" s="68" t="s">
        <v>59</v>
      </c>
    </row>
    <row r="9" spans="1:7" ht="37.5" thickBot="1" thickTop="1">
      <c r="A9" s="37" t="s">
        <v>0</v>
      </c>
      <c r="B9" s="33" t="s">
        <v>10</v>
      </c>
      <c r="C9" s="34"/>
      <c r="D9" s="35" t="s">
        <v>18</v>
      </c>
      <c r="E9" s="35" t="s">
        <v>18</v>
      </c>
      <c r="F9" s="36" t="s">
        <v>119</v>
      </c>
      <c r="G9" s="70" t="s">
        <v>1</v>
      </c>
    </row>
    <row r="10" spans="1:7" ht="15" customHeight="1" thickTop="1">
      <c r="A10" s="30" t="s">
        <v>4</v>
      </c>
      <c r="B10" s="25">
        <v>2</v>
      </c>
      <c r="C10" s="12"/>
      <c r="D10" s="12"/>
      <c r="E10" s="12"/>
      <c r="F10" s="32">
        <v>0</v>
      </c>
      <c r="G10" s="71" t="s">
        <v>9</v>
      </c>
    </row>
    <row r="11" spans="1:7" ht="15" customHeight="1">
      <c r="A11" s="13" t="s">
        <v>11</v>
      </c>
      <c r="B11" s="14">
        <v>2</v>
      </c>
      <c r="C11" s="15"/>
      <c r="D11" s="15"/>
      <c r="E11" s="15"/>
      <c r="F11" s="29">
        <v>0</v>
      </c>
      <c r="G11" s="72" t="s">
        <v>9</v>
      </c>
    </row>
    <row r="12" spans="1:8" ht="43.5" customHeight="1">
      <c r="A12" s="178" t="s">
        <v>8</v>
      </c>
      <c r="B12" s="215">
        <v>1</v>
      </c>
      <c r="C12" s="11"/>
      <c r="D12" s="6"/>
      <c r="E12" s="6"/>
      <c r="F12" s="26">
        <v>0</v>
      </c>
      <c r="G12" s="73" t="s">
        <v>24</v>
      </c>
      <c r="H12" s="68" t="s">
        <v>74</v>
      </c>
    </row>
    <row r="13" spans="1:7" ht="12.75" customHeight="1">
      <c r="A13" s="179"/>
      <c r="B13" s="216"/>
      <c r="C13" s="4">
        <v>974700000</v>
      </c>
      <c r="D13" s="5">
        <f>C13+75500000</f>
        <v>1050200000</v>
      </c>
      <c r="E13" s="5">
        <f>TRUNC(D13*1.06/50000)*50000</f>
        <v>1113200000</v>
      </c>
      <c r="F13" s="27">
        <v>3031.131591995905</v>
      </c>
      <c r="G13" s="74" t="s">
        <v>12</v>
      </c>
    </row>
    <row r="14" spans="1:7" ht="12.75" customHeight="1">
      <c r="A14" s="179"/>
      <c r="B14" s="216"/>
      <c r="C14" s="4">
        <v>862450000</v>
      </c>
      <c r="D14" s="5">
        <f>C14+75500000</f>
        <v>937950000</v>
      </c>
      <c r="E14" s="5">
        <f>TRUNC(D14*1.06/50000)*50000</f>
        <v>994200000</v>
      </c>
      <c r="F14" s="27">
        <v>2742.673743024185</v>
      </c>
      <c r="G14" s="74" t="s">
        <v>21</v>
      </c>
    </row>
    <row r="15" spans="1:7" ht="12.75" customHeight="1">
      <c r="A15" s="180"/>
      <c r="B15" s="217"/>
      <c r="C15" s="12">
        <v>733400000</v>
      </c>
      <c r="D15" s="12">
        <f>C15+75500000</f>
        <v>808900000</v>
      </c>
      <c r="E15" s="12">
        <f>TRUNC(D15*1.06/50000)*50000</f>
        <v>857400000</v>
      </c>
      <c r="F15" s="28">
        <v>2414.1634768590834</v>
      </c>
      <c r="G15" s="71" t="s">
        <v>22</v>
      </c>
    </row>
    <row r="16" spans="1:7" ht="29.25" customHeight="1">
      <c r="A16" s="178" t="s">
        <v>3</v>
      </c>
      <c r="B16" s="215">
        <v>1</v>
      </c>
      <c r="C16" s="4"/>
      <c r="D16" s="5"/>
      <c r="E16" s="5"/>
      <c r="F16" s="26">
        <v>0</v>
      </c>
      <c r="G16" s="74" t="s">
        <v>75</v>
      </c>
    </row>
    <row r="17" spans="1:7" ht="12.75" customHeight="1">
      <c r="A17" s="179"/>
      <c r="B17" s="216"/>
      <c r="C17" s="4">
        <v>901650000</v>
      </c>
      <c r="D17" s="5">
        <f>C17+75500000</f>
        <v>977150000</v>
      </c>
      <c r="E17" s="5">
        <f>TRUNC(D17*1.06/50000)*50000</f>
        <v>1035750000</v>
      </c>
      <c r="F17" s="27">
        <v>3342.0057996054056</v>
      </c>
      <c r="G17" s="75" t="s">
        <v>51</v>
      </c>
    </row>
    <row r="18" spans="1:7" ht="12.75" customHeight="1">
      <c r="A18" s="179"/>
      <c r="B18" s="216"/>
      <c r="C18" s="4"/>
      <c r="D18" s="5"/>
      <c r="E18" s="5"/>
      <c r="F18" s="27">
        <v>3417.933672755314</v>
      </c>
      <c r="G18" s="75" t="s">
        <v>52</v>
      </c>
    </row>
    <row r="19" spans="1:7" ht="12.75" customHeight="1">
      <c r="A19" s="179"/>
      <c r="B19" s="216"/>
      <c r="C19" s="4"/>
      <c r="D19" s="5"/>
      <c r="E19" s="5"/>
      <c r="F19" s="27">
        <v>3493.8306054516174</v>
      </c>
      <c r="G19" s="75" t="s">
        <v>53</v>
      </c>
    </row>
    <row r="20" spans="1:7" ht="12.75" customHeight="1">
      <c r="A20" s="179"/>
      <c r="B20" s="216"/>
      <c r="C20" s="4">
        <v>733400000</v>
      </c>
      <c r="D20" s="5">
        <f>C20+75500000</f>
        <v>808900000</v>
      </c>
      <c r="E20" s="5">
        <f>TRUNC(D20*1.06/50000)*50000</f>
        <v>857400000</v>
      </c>
      <c r="F20" s="27">
        <v>3569.743008374722</v>
      </c>
      <c r="G20" s="75" t="s">
        <v>54</v>
      </c>
    </row>
    <row r="21" spans="1:7" ht="12.75" customHeight="1">
      <c r="A21" s="180"/>
      <c r="B21" s="217"/>
      <c r="C21" s="5">
        <v>643550000</v>
      </c>
      <c r="D21" s="5">
        <f>C21+75500000</f>
        <v>719050000</v>
      </c>
      <c r="E21" s="5">
        <f>TRUNC(D21*1.06/50000)*50000</f>
        <v>762150000</v>
      </c>
      <c r="F21" s="28">
        <v>3664.652849812109</v>
      </c>
      <c r="G21" s="76" t="s">
        <v>55</v>
      </c>
    </row>
    <row r="22" spans="1:8" ht="36">
      <c r="A22" s="178" t="s">
        <v>6</v>
      </c>
      <c r="B22" s="215">
        <v>1</v>
      </c>
      <c r="C22" s="9"/>
      <c r="D22" s="10"/>
      <c r="E22" s="10"/>
      <c r="F22" s="26">
        <v>0</v>
      </c>
      <c r="G22" s="73" t="s">
        <v>13</v>
      </c>
      <c r="H22" s="68" t="s">
        <v>74</v>
      </c>
    </row>
    <row r="23" spans="1:7" ht="12.75" customHeight="1">
      <c r="A23" s="179"/>
      <c r="B23" s="216"/>
      <c r="C23" s="4">
        <v>823150000</v>
      </c>
      <c r="D23" s="5">
        <f>C23+75500000</f>
        <v>898650000</v>
      </c>
      <c r="E23" s="5">
        <f>TRUNC(D23*1.06/50000)*50000</f>
        <v>952550000</v>
      </c>
      <c r="F23" s="27">
        <v>3342.0057996054056</v>
      </c>
      <c r="G23" s="75" t="s">
        <v>51</v>
      </c>
    </row>
    <row r="24" spans="1:7" ht="12.75" customHeight="1">
      <c r="A24" s="179"/>
      <c r="B24" s="216"/>
      <c r="C24" s="4"/>
      <c r="D24" s="5"/>
      <c r="E24" s="5"/>
      <c r="F24" s="27">
        <v>3417.933672755314</v>
      </c>
      <c r="G24" s="75" t="s">
        <v>52</v>
      </c>
    </row>
    <row r="25" spans="1:7" ht="12.75" customHeight="1">
      <c r="A25" s="179"/>
      <c r="B25" s="216"/>
      <c r="C25" s="4"/>
      <c r="D25" s="5"/>
      <c r="E25" s="5"/>
      <c r="F25" s="27">
        <v>3493.8306054516174</v>
      </c>
      <c r="G25" s="75" t="s">
        <v>53</v>
      </c>
    </row>
    <row r="26" spans="1:7" ht="12.75" customHeight="1">
      <c r="A26" s="179"/>
      <c r="B26" s="216"/>
      <c r="C26" s="4">
        <v>666000000</v>
      </c>
      <c r="D26" s="5">
        <f>C26+75500000</f>
        <v>741500000</v>
      </c>
      <c r="E26" s="5">
        <f>TRUNC(D26*1.06/50000)*50000</f>
        <v>785950000</v>
      </c>
      <c r="F26" s="27">
        <v>3569.743008374722</v>
      </c>
      <c r="G26" s="75" t="s">
        <v>54</v>
      </c>
    </row>
    <row r="27" spans="1:7" ht="12.75" customHeight="1">
      <c r="A27" s="180"/>
      <c r="B27" s="217"/>
      <c r="C27" s="5">
        <v>587500000</v>
      </c>
      <c r="D27" s="5">
        <f>C27+75500000</f>
        <v>663000000</v>
      </c>
      <c r="E27" s="5">
        <f>TRUNC(D27*1.06/50000)*50000</f>
        <v>702750000</v>
      </c>
      <c r="F27" s="28">
        <v>3664.652849812109</v>
      </c>
      <c r="G27" s="76" t="s">
        <v>55</v>
      </c>
    </row>
    <row r="28" spans="1:8" ht="38.25" customHeight="1">
      <c r="A28" s="178" t="s">
        <v>19</v>
      </c>
      <c r="B28" s="215">
        <v>1</v>
      </c>
      <c r="C28" s="9"/>
      <c r="D28" s="9"/>
      <c r="E28" s="9"/>
      <c r="F28" s="26">
        <v>0</v>
      </c>
      <c r="G28" s="73" t="s">
        <v>20</v>
      </c>
      <c r="H28" s="68" t="s">
        <v>74</v>
      </c>
    </row>
    <row r="29" spans="1:7" ht="12.75" customHeight="1">
      <c r="A29" s="179"/>
      <c r="B29" s="216"/>
      <c r="C29" s="4">
        <v>666100000</v>
      </c>
      <c r="D29" s="5">
        <f>C29+75500000</f>
        <v>741600000</v>
      </c>
      <c r="E29" s="5">
        <f>TRUNC(D29*1.06/50000)*50000</f>
        <v>786050000</v>
      </c>
      <c r="F29" s="27">
        <v>2231.6302708085996</v>
      </c>
      <c r="G29" s="74" t="s">
        <v>12</v>
      </c>
    </row>
    <row r="30" spans="1:7" ht="12.75" customHeight="1">
      <c r="A30" s="179"/>
      <c r="B30" s="216"/>
      <c r="C30" s="4">
        <v>598750000</v>
      </c>
      <c r="D30" s="5">
        <f>C30+75500000</f>
        <v>674250000</v>
      </c>
      <c r="E30" s="5">
        <f>TRUNC(D30*1.06/50000)*50000</f>
        <v>714700000</v>
      </c>
      <c r="F30" s="27">
        <v>2064.660112922095</v>
      </c>
      <c r="G30" s="74" t="s">
        <v>21</v>
      </c>
    </row>
    <row r="31" spans="1:7" ht="12.75" customHeight="1">
      <c r="A31" s="180"/>
      <c r="B31" s="217"/>
      <c r="C31" s="5">
        <v>565100000</v>
      </c>
      <c r="D31" s="5">
        <f>C31+75500000</f>
        <v>640600000</v>
      </c>
      <c r="E31" s="5">
        <f>TRUNC(D31*1.06/50000)*50000</f>
        <v>679000000</v>
      </c>
      <c r="F31" s="28">
        <v>2033.2246120580733</v>
      </c>
      <c r="G31" s="71" t="s">
        <v>23</v>
      </c>
    </row>
    <row r="32" spans="1:7" ht="19.5" customHeight="1" thickBot="1">
      <c r="A32" s="31" t="s">
        <v>2</v>
      </c>
      <c r="B32" s="7">
        <v>8</v>
      </c>
      <c r="C32" s="8"/>
      <c r="D32" s="8"/>
      <c r="E32" s="8"/>
      <c r="F32" s="17">
        <v>0</v>
      </c>
      <c r="G32" s="77"/>
    </row>
    <row r="33" spans="1:7" ht="27" customHeight="1" thickTop="1">
      <c r="A33" s="181" t="s">
        <v>42</v>
      </c>
      <c r="B33" s="181"/>
      <c r="C33" s="181"/>
      <c r="D33" s="181"/>
      <c r="E33" s="181"/>
      <c r="F33" s="181"/>
      <c r="G33" s="181"/>
    </row>
    <row r="34" ht="19.5" customHeight="1">
      <c r="F34" s="22">
        <v>0</v>
      </c>
    </row>
    <row r="35" ht="19.5" customHeight="1">
      <c r="F35" s="22">
        <v>0</v>
      </c>
    </row>
    <row r="36" ht="19.5" customHeight="1">
      <c r="F36" s="22">
        <v>0</v>
      </c>
    </row>
    <row r="37" ht="19.5" customHeight="1">
      <c r="F37" s="22">
        <v>0</v>
      </c>
    </row>
    <row r="38" ht="19.5" customHeight="1">
      <c r="F38" s="22">
        <v>0</v>
      </c>
    </row>
    <row r="39" ht="19.5" customHeight="1">
      <c r="F39" s="22">
        <v>0</v>
      </c>
    </row>
    <row r="40" ht="19.5" customHeight="1">
      <c r="F40" s="22">
        <v>0</v>
      </c>
    </row>
    <row r="41" ht="19.5" customHeight="1">
      <c r="F41" s="22">
        <v>0</v>
      </c>
    </row>
    <row r="42" ht="19.5" customHeight="1">
      <c r="F42" s="22">
        <v>0</v>
      </c>
    </row>
    <row r="43" ht="19.5" customHeight="1">
      <c r="F43" s="22">
        <v>0</v>
      </c>
    </row>
    <row r="44" ht="19.5" customHeight="1">
      <c r="F44" s="22">
        <v>0</v>
      </c>
    </row>
    <row r="45" ht="19.5" customHeight="1">
      <c r="F45" s="22">
        <v>0</v>
      </c>
    </row>
    <row r="46" ht="19.5" customHeight="1">
      <c r="F46" s="22">
        <v>0</v>
      </c>
    </row>
    <row r="47" ht="19.5" customHeight="1">
      <c r="F47" s="22">
        <v>0</v>
      </c>
    </row>
    <row r="48" ht="19.5" customHeight="1">
      <c r="F48" s="22">
        <v>0</v>
      </c>
    </row>
    <row r="49" ht="19.5" customHeight="1">
      <c r="F49" s="22">
        <v>0</v>
      </c>
    </row>
    <row r="50" ht="19.5" customHeight="1">
      <c r="F50" s="22">
        <v>0</v>
      </c>
    </row>
    <row r="51" ht="19.5" customHeight="1">
      <c r="F51" s="22">
        <v>0</v>
      </c>
    </row>
    <row r="52" ht="19.5" customHeight="1">
      <c r="F52" s="22">
        <v>0</v>
      </c>
    </row>
    <row r="53" ht="19.5" customHeight="1">
      <c r="F53" s="22">
        <v>0</v>
      </c>
    </row>
    <row r="54" ht="19.5" customHeight="1">
      <c r="F54" s="22">
        <v>0</v>
      </c>
    </row>
    <row r="55" ht="19.5" customHeight="1">
      <c r="F55" s="22">
        <v>0</v>
      </c>
    </row>
    <row r="56" ht="19.5" customHeight="1">
      <c r="F56" s="22">
        <v>0</v>
      </c>
    </row>
    <row r="57" ht="19.5" customHeight="1">
      <c r="F57" s="22">
        <v>0</v>
      </c>
    </row>
    <row r="58" ht="19.5" customHeight="1">
      <c r="F58" s="22">
        <v>0</v>
      </c>
    </row>
    <row r="59" ht="19.5" customHeight="1">
      <c r="F59" s="22">
        <v>0</v>
      </c>
    </row>
    <row r="60" ht="19.5" customHeight="1">
      <c r="F60" s="22">
        <v>0</v>
      </c>
    </row>
    <row r="61" ht="19.5" customHeight="1">
      <c r="F61" s="22">
        <v>0</v>
      </c>
    </row>
    <row r="62" ht="19.5" customHeight="1">
      <c r="F62" s="22">
        <v>0</v>
      </c>
    </row>
    <row r="63" ht="19.5" customHeight="1">
      <c r="F63" s="22">
        <v>0</v>
      </c>
    </row>
    <row r="64" ht="19.5" customHeight="1">
      <c r="F64" s="22">
        <v>0</v>
      </c>
    </row>
    <row r="65" ht="19.5" customHeight="1">
      <c r="F65" s="22">
        <v>0</v>
      </c>
    </row>
    <row r="66" ht="19.5" customHeight="1">
      <c r="F66" s="22">
        <v>0</v>
      </c>
    </row>
    <row r="67" ht="19.5" customHeight="1">
      <c r="F67" s="22">
        <v>0</v>
      </c>
    </row>
    <row r="68" ht="19.5" customHeight="1">
      <c r="F68" s="22">
        <v>0</v>
      </c>
    </row>
    <row r="69" ht="19.5" customHeight="1">
      <c r="F69" s="22">
        <v>0</v>
      </c>
    </row>
    <row r="70" ht="19.5" customHeight="1">
      <c r="F70" s="22">
        <v>0</v>
      </c>
    </row>
    <row r="71" ht="19.5" customHeight="1">
      <c r="F71" s="22">
        <v>0</v>
      </c>
    </row>
    <row r="72" ht="19.5" customHeight="1">
      <c r="F72" s="22">
        <v>0</v>
      </c>
    </row>
    <row r="73" ht="19.5" customHeight="1">
      <c r="F73" s="22">
        <v>0</v>
      </c>
    </row>
    <row r="74" ht="19.5" customHeight="1">
      <c r="F74" s="22">
        <v>0</v>
      </c>
    </row>
    <row r="75" ht="19.5" customHeight="1">
      <c r="F75" s="22">
        <v>0</v>
      </c>
    </row>
    <row r="76" ht="19.5" customHeight="1">
      <c r="F76" s="22">
        <v>0</v>
      </c>
    </row>
    <row r="77" ht="19.5" customHeight="1">
      <c r="F77" s="22">
        <v>0</v>
      </c>
    </row>
    <row r="78" ht="19.5" customHeight="1">
      <c r="F78" s="22">
        <v>0</v>
      </c>
    </row>
    <row r="79" ht="19.5" customHeight="1">
      <c r="F79" s="22">
        <v>0</v>
      </c>
    </row>
    <row r="80" ht="19.5" customHeight="1">
      <c r="F80" s="22">
        <v>0</v>
      </c>
    </row>
    <row r="81" ht="19.5" customHeight="1">
      <c r="F81" s="22">
        <v>0</v>
      </c>
    </row>
    <row r="82" ht="19.5" customHeight="1">
      <c r="F82" s="22">
        <v>0</v>
      </c>
    </row>
    <row r="83" ht="19.5" customHeight="1">
      <c r="F83" s="22">
        <v>0</v>
      </c>
    </row>
    <row r="84" ht="19.5" customHeight="1">
      <c r="F84" s="22">
        <v>0</v>
      </c>
    </row>
    <row r="85" ht="19.5" customHeight="1">
      <c r="F85" s="22">
        <v>0</v>
      </c>
    </row>
    <row r="86" ht="19.5" customHeight="1">
      <c r="F86" s="22">
        <v>0</v>
      </c>
    </row>
    <row r="87" ht="19.5" customHeight="1">
      <c r="F87" s="22">
        <v>0</v>
      </c>
    </row>
    <row r="88" ht="19.5" customHeight="1">
      <c r="F88" s="22">
        <v>0</v>
      </c>
    </row>
    <row r="89" ht="19.5" customHeight="1">
      <c r="F89" s="22">
        <v>0</v>
      </c>
    </row>
    <row r="90" ht="19.5" customHeight="1">
      <c r="F90" s="22">
        <v>0</v>
      </c>
    </row>
    <row r="91" ht="19.5" customHeight="1">
      <c r="F91" s="22">
        <v>0</v>
      </c>
    </row>
    <row r="92" ht="19.5" customHeight="1">
      <c r="F92" s="22">
        <v>0</v>
      </c>
    </row>
    <row r="93" ht="19.5" customHeight="1">
      <c r="F93" s="22">
        <v>0</v>
      </c>
    </row>
    <row r="94" ht="19.5" customHeight="1">
      <c r="F94" s="22">
        <v>0</v>
      </c>
    </row>
    <row r="95" ht="19.5" customHeight="1">
      <c r="F95" s="22">
        <v>0</v>
      </c>
    </row>
    <row r="96" ht="19.5" customHeight="1">
      <c r="F96" s="22">
        <v>0</v>
      </c>
    </row>
    <row r="97" ht="19.5" customHeight="1">
      <c r="F97" s="22">
        <v>0</v>
      </c>
    </row>
    <row r="98" ht="19.5" customHeight="1">
      <c r="F98" s="22">
        <v>0</v>
      </c>
    </row>
    <row r="99" ht="19.5" customHeight="1">
      <c r="F99" s="22">
        <v>0</v>
      </c>
    </row>
    <row r="100" ht="19.5" customHeight="1">
      <c r="F100" s="22">
        <v>0</v>
      </c>
    </row>
    <row r="101" ht="19.5" customHeight="1">
      <c r="F101" s="22">
        <v>0</v>
      </c>
    </row>
    <row r="102" ht="19.5" customHeight="1">
      <c r="F102" s="22">
        <v>0</v>
      </c>
    </row>
    <row r="103" ht="19.5" customHeight="1">
      <c r="F103" s="22">
        <v>0</v>
      </c>
    </row>
    <row r="104" ht="19.5" customHeight="1">
      <c r="F104" s="22">
        <v>0</v>
      </c>
    </row>
    <row r="105" ht="19.5" customHeight="1">
      <c r="F105" s="22">
        <v>0</v>
      </c>
    </row>
    <row r="106" ht="19.5" customHeight="1">
      <c r="F106" s="22">
        <v>0</v>
      </c>
    </row>
    <row r="107" ht="19.5" customHeight="1">
      <c r="F107" s="22">
        <v>0</v>
      </c>
    </row>
    <row r="108" ht="19.5" customHeight="1">
      <c r="F108" s="22">
        <v>0</v>
      </c>
    </row>
    <row r="109" ht="19.5" customHeight="1">
      <c r="F109" s="22">
        <v>0</v>
      </c>
    </row>
    <row r="110" ht="19.5" customHeight="1">
      <c r="F110" s="22">
        <v>0</v>
      </c>
    </row>
    <row r="111" ht="19.5" customHeight="1">
      <c r="F111" s="22">
        <v>0</v>
      </c>
    </row>
    <row r="112" ht="19.5" customHeight="1">
      <c r="F112" s="22">
        <v>0</v>
      </c>
    </row>
    <row r="113" ht="19.5" customHeight="1">
      <c r="F113" s="22">
        <v>0</v>
      </c>
    </row>
    <row r="114" ht="19.5" customHeight="1">
      <c r="F114" s="22">
        <v>0</v>
      </c>
    </row>
    <row r="115" ht="19.5" customHeight="1">
      <c r="F115" s="22">
        <v>0</v>
      </c>
    </row>
    <row r="116" ht="19.5" customHeight="1">
      <c r="F116" s="22">
        <v>0</v>
      </c>
    </row>
    <row r="117" ht="19.5" customHeight="1">
      <c r="F117" s="22">
        <v>0</v>
      </c>
    </row>
    <row r="118" ht="19.5" customHeight="1">
      <c r="F118" s="22">
        <v>0</v>
      </c>
    </row>
    <row r="119" ht="19.5" customHeight="1">
      <c r="F119" s="22">
        <v>0</v>
      </c>
    </row>
    <row r="120" ht="19.5" customHeight="1">
      <c r="F120" s="22">
        <v>0</v>
      </c>
    </row>
    <row r="121" ht="19.5" customHeight="1">
      <c r="F121" s="22">
        <v>0</v>
      </c>
    </row>
    <row r="122" ht="19.5" customHeight="1">
      <c r="F122" s="22">
        <v>0</v>
      </c>
    </row>
    <row r="123" ht="19.5" customHeight="1">
      <c r="F123" s="22">
        <v>0</v>
      </c>
    </row>
    <row r="124" ht="19.5" customHeight="1">
      <c r="F124" s="22">
        <v>0</v>
      </c>
    </row>
    <row r="125" ht="19.5" customHeight="1">
      <c r="F125" s="22">
        <v>0</v>
      </c>
    </row>
    <row r="126" ht="19.5" customHeight="1">
      <c r="F126" s="22">
        <v>0</v>
      </c>
    </row>
    <row r="127" ht="19.5" customHeight="1">
      <c r="F127" s="22">
        <v>0</v>
      </c>
    </row>
    <row r="128" ht="19.5" customHeight="1">
      <c r="F128" s="22">
        <v>0</v>
      </c>
    </row>
    <row r="129" ht="19.5" customHeight="1">
      <c r="F129" s="22">
        <v>0</v>
      </c>
    </row>
    <row r="130" ht="19.5" customHeight="1">
      <c r="F130" s="22">
        <v>0</v>
      </c>
    </row>
    <row r="131" ht="19.5" customHeight="1">
      <c r="F131" s="22">
        <v>0</v>
      </c>
    </row>
    <row r="132" ht="19.5" customHeight="1">
      <c r="F132" s="22">
        <v>0</v>
      </c>
    </row>
    <row r="133" ht="19.5" customHeight="1">
      <c r="F133" s="22">
        <v>0</v>
      </c>
    </row>
    <row r="134" ht="19.5" customHeight="1">
      <c r="F134" s="22">
        <v>0</v>
      </c>
    </row>
    <row r="135" ht="19.5" customHeight="1">
      <c r="F135" s="22">
        <v>0</v>
      </c>
    </row>
    <row r="136" ht="19.5" customHeight="1">
      <c r="F136" s="22">
        <v>0</v>
      </c>
    </row>
    <row r="137" ht="19.5" customHeight="1">
      <c r="F137" s="22">
        <v>0</v>
      </c>
    </row>
    <row r="138" ht="19.5" customHeight="1">
      <c r="F138" s="22">
        <v>0</v>
      </c>
    </row>
    <row r="139" ht="19.5" customHeight="1">
      <c r="F139" s="22">
        <v>0</v>
      </c>
    </row>
    <row r="140" ht="19.5" customHeight="1">
      <c r="F140" s="22">
        <v>0</v>
      </c>
    </row>
    <row r="141" ht="19.5" customHeight="1">
      <c r="F141" s="22">
        <v>0</v>
      </c>
    </row>
    <row r="142" ht="19.5" customHeight="1">
      <c r="F142" s="22">
        <v>0</v>
      </c>
    </row>
    <row r="143" ht="19.5" customHeight="1">
      <c r="F143" s="22">
        <v>0</v>
      </c>
    </row>
    <row r="144" ht="19.5" customHeight="1">
      <c r="F144" s="22">
        <v>0</v>
      </c>
    </row>
    <row r="145" ht="19.5" customHeight="1">
      <c r="F145" s="22">
        <v>0</v>
      </c>
    </row>
    <row r="146" ht="19.5" customHeight="1">
      <c r="F146" s="22">
        <v>0</v>
      </c>
    </row>
    <row r="147" ht="19.5" customHeight="1">
      <c r="F147" s="22">
        <v>0</v>
      </c>
    </row>
    <row r="148" ht="19.5" customHeight="1">
      <c r="F148" s="22">
        <v>0</v>
      </c>
    </row>
    <row r="149" ht="19.5" customHeight="1">
      <c r="F149" s="22">
        <v>0</v>
      </c>
    </row>
    <row r="150" ht="19.5" customHeight="1">
      <c r="F150" s="22">
        <v>0</v>
      </c>
    </row>
    <row r="151" ht="19.5" customHeight="1">
      <c r="F151" s="22">
        <v>0</v>
      </c>
    </row>
    <row r="152" ht="19.5" customHeight="1">
      <c r="F152" s="22">
        <v>0</v>
      </c>
    </row>
    <row r="153" ht="19.5" customHeight="1">
      <c r="F153" s="22">
        <v>0</v>
      </c>
    </row>
    <row r="154" ht="19.5" customHeight="1">
      <c r="F154" s="22">
        <v>0</v>
      </c>
    </row>
    <row r="155" ht="19.5" customHeight="1">
      <c r="F155" s="22">
        <v>0</v>
      </c>
    </row>
    <row r="156" ht="19.5" customHeight="1">
      <c r="F156" s="22">
        <v>0</v>
      </c>
    </row>
    <row r="157" ht="19.5" customHeight="1">
      <c r="F157" s="22">
        <v>0</v>
      </c>
    </row>
    <row r="158" ht="19.5" customHeight="1">
      <c r="F158" s="22">
        <v>0</v>
      </c>
    </row>
    <row r="159" ht="19.5" customHeight="1">
      <c r="F159" s="22">
        <v>0</v>
      </c>
    </row>
    <row r="160" ht="19.5" customHeight="1">
      <c r="F160" s="22">
        <v>0</v>
      </c>
    </row>
    <row r="161" ht="19.5" customHeight="1">
      <c r="F161" s="22">
        <v>0</v>
      </c>
    </row>
    <row r="162" ht="19.5" customHeight="1">
      <c r="F162" s="22">
        <v>0</v>
      </c>
    </row>
    <row r="163" ht="19.5" customHeight="1">
      <c r="F163" s="22">
        <v>0</v>
      </c>
    </row>
    <row r="164" ht="19.5" customHeight="1">
      <c r="F164" s="22">
        <v>0</v>
      </c>
    </row>
    <row r="165" ht="19.5" customHeight="1">
      <c r="F165" s="22">
        <v>0</v>
      </c>
    </row>
    <row r="166" ht="19.5" customHeight="1">
      <c r="F166" s="22">
        <v>0</v>
      </c>
    </row>
    <row r="167" ht="19.5" customHeight="1">
      <c r="F167" s="22">
        <v>0</v>
      </c>
    </row>
    <row r="168" ht="19.5" customHeight="1">
      <c r="F168" s="22">
        <v>0</v>
      </c>
    </row>
    <row r="169" ht="19.5" customHeight="1">
      <c r="F169" s="22">
        <v>0</v>
      </c>
    </row>
    <row r="170" ht="19.5" customHeight="1">
      <c r="F170" s="22">
        <v>0</v>
      </c>
    </row>
    <row r="171" ht="19.5" customHeight="1">
      <c r="F171" s="22">
        <v>0</v>
      </c>
    </row>
    <row r="172" ht="19.5" customHeight="1">
      <c r="F172" s="22">
        <v>0</v>
      </c>
    </row>
    <row r="173" ht="19.5" customHeight="1">
      <c r="F173" s="22">
        <v>0</v>
      </c>
    </row>
    <row r="174" ht="19.5" customHeight="1">
      <c r="F174" s="22">
        <v>0</v>
      </c>
    </row>
    <row r="175" ht="19.5" customHeight="1">
      <c r="F175" s="22">
        <v>0</v>
      </c>
    </row>
    <row r="176" ht="19.5" customHeight="1">
      <c r="F176" s="22">
        <v>0</v>
      </c>
    </row>
    <row r="177" ht="19.5" customHeight="1">
      <c r="F177" s="22">
        <v>0</v>
      </c>
    </row>
    <row r="178" ht="19.5" customHeight="1">
      <c r="F178" s="22">
        <v>0</v>
      </c>
    </row>
    <row r="179" ht="19.5" customHeight="1">
      <c r="F179" s="22">
        <v>0</v>
      </c>
    </row>
    <row r="180" ht="19.5" customHeight="1">
      <c r="F180" s="22">
        <v>0</v>
      </c>
    </row>
    <row r="181" ht="19.5" customHeight="1">
      <c r="F181" s="22">
        <v>0</v>
      </c>
    </row>
    <row r="182" ht="19.5" customHeight="1">
      <c r="F182" s="22">
        <v>0</v>
      </c>
    </row>
    <row r="183" ht="19.5" customHeight="1">
      <c r="F183" s="22">
        <v>0</v>
      </c>
    </row>
    <row r="184" ht="19.5" customHeight="1">
      <c r="F184" s="22">
        <v>0</v>
      </c>
    </row>
    <row r="185" ht="19.5" customHeight="1">
      <c r="F185" s="22">
        <v>0</v>
      </c>
    </row>
    <row r="186" ht="19.5" customHeight="1">
      <c r="F186" s="22">
        <v>0</v>
      </c>
    </row>
    <row r="187" ht="19.5" customHeight="1">
      <c r="F187" s="22">
        <v>0</v>
      </c>
    </row>
    <row r="188" ht="19.5" customHeight="1">
      <c r="F188" s="22">
        <v>0</v>
      </c>
    </row>
    <row r="189" ht="19.5" customHeight="1">
      <c r="F189" s="22">
        <v>0</v>
      </c>
    </row>
    <row r="190" ht="19.5" customHeight="1">
      <c r="F190" s="22">
        <v>0</v>
      </c>
    </row>
    <row r="191" ht="19.5" customHeight="1">
      <c r="F191" s="22">
        <v>0</v>
      </c>
    </row>
    <row r="192" ht="19.5" customHeight="1">
      <c r="F192" s="22">
        <v>0</v>
      </c>
    </row>
    <row r="193" ht="19.5" customHeight="1">
      <c r="F193" s="22">
        <v>0</v>
      </c>
    </row>
    <row r="194" ht="19.5" customHeight="1">
      <c r="F194" s="22">
        <v>0</v>
      </c>
    </row>
    <row r="195" ht="19.5" customHeight="1">
      <c r="F195" s="22">
        <v>0</v>
      </c>
    </row>
    <row r="196" ht="19.5" customHeight="1">
      <c r="F196" s="22">
        <v>0</v>
      </c>
    </row>
    <row r="197" ht="19.5" customHeight="1">
      <c r="F197" s="22">
        <v>0</v>
      </c>
    </row>
    <row r="198" ht="19.5" customHeight="1">
      <c r="F198" s="22">
        <v>0</v>
      </c>
    </row>
  </sheetData>
  <sheetProtection/>
  <mergeCells count="9">
    <mergeCell ref="A16:A21"/>
    <mergeCell ref="A22:A27"/>
    <mergeCell ref="A28:A31"/>
    <mergeCell ref="A12:A15"/>
    <mergeCell ref="A33:G33"/>
    <mergeCell ref="B12:B15"/>
    <mergeCell ref="B16:B21"/>
    <mergeCell ref="B22:B27"/>
    <mergeCell ref="B28:B31"/>
  </mergeCells>
  <printOptions horizontalCentered="1" verticalCentered="1"/>
  <pageMargins left="1.248031496" right="0.551181102362205" top="0.5" bottom="0.77" header="0.511811023622047" footer="0.78740157480315"/>
  <pageSetup fitToHeight="6" horizontalDpi="600" verticalDpi="6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5"/>
  <dimension ref="A1:I369"/>
  <sheetViews>
    <sheetView showZeros="0" view="pageBreakPreview" zoomScaleSheetLayoutView="100" zoomScalePageLayoutView="0" workbookViewId="0" topLeftCell="A49">
      <selection activeCell="F7" sqref="F7"/>
    </sheetView>
  </sheetViews>
  <sheetFormatPr defaultColWidth="9.00390625" defaultRowHeight="19.5" customHeight="1"/>
  <cols>
    <col min="1" max="1" width="16.25390625" style="52" customWidth="1"/>
    <col min="2" max="2" width="11.625" style="57" customWidth="1"/>
    <col min="3" max="3" width="6.25390625" style="53" customWidth="1"/>
    <col min="4" max="5" width="19.625" style="54" hidden="1" customWidth="1"/>
    <col min="6" max="6" width="22.375" style="43" customWidth="1"/>
    <col min="7" max="7" width="45.875" style="92" customWidth="1"/>
    <col min="8" max="16384" width="9.125" style="44" customWidth="1"/>
  </cols>
  <sheetData>
    <row r="1" spans="1:8" ht="16.5" customHeight="1">
      <c r="A1" s="183" t="s">
        <v>25</v>
      </c>
      <c r="B1" s="183"/>
      <c r="C1" s="183"/>
      <c r="D1" s="183"/>
      <c r="E1" s="183"/>
      <c r="F1" s="183"/>
      <c r="G1" s="183"/>
      <c r="H1" s="44">
        <f>1+G6*1/100</f>
        <v>1.069</v>
      </c>
    </row>
    <row r="2" spans="1:7" ht="19.5" customHeight="1">
      <c r="A2" s="184" t="s">
        <v>116</v>
      </c>
      <c r="B2" s="184"/>
      <c r="C2" s="184"/>
      <c r="D2" s="184"/>
      <c r="E2" s="184"/>
      <c r="F2" s="184"/>
      <c r="G2" s="184"/>
    </row>
    <row r="3" spans="1:7" ht="12" customHeight="1">
      <c r="A3" s="46" t="s">
        <v>14</v>
      </c>
      <c r="B3" s="182" t="s">
        <v>15</v>
      </c>
      <c r="C3" s="182"/>
      <c r="D3" s="182"/>
      <c r="E3" s="182"/>
      <c r="F3" s="182"/>
      <c r="G3" s="182"/>
    </row>
    <row r="4" spans="1:7" ht="12" customHeight="1">
      <c r="A4" s="46" t="s">
        <v>16</v>
      </c>
      <c r="B4" s="182" t="s">
        <v>118</v>
      </c>
      <c r="C4" s="182"/>
      <c r="D4" s="182"/>
      <c r="E4" s="182"/>
      <c r="F4" s="182"/>
      <c r="G4" s="182"/>
    </row>
    <row r="5" spans="1:7" ht="12" customHeight="1">
      <c r="A5" s="46" t="s">
        <v>17</v>
      </c>
      <c r="B5" s="55" t="s">
        <v>60</v>
      </c>
      <c r="C5" s="55"/>
      <c r="D5" s="55"/>
      <c r="E5" s="55"/>
      <c r="F5" s="55"/>
      <c r="G5" s="55"/>
    </row>
    <row r="6" spans="1:8" ht="13.5" customHeight="1" thickBot="1">
      <c r="A6" s="45"/>
      <c r="B6" s="55"/>
      <c r="C6" s="47"/>
      <c r="D6" s="47"/>
      <c r="E6" s="47"/>
      <c r="F6" s="38"/>
      <c r="G6" s="96">
        <v>6.9</v>
      </c>
      <c r="H6" s="44" t="s">
        <v>59</v>
      </c>
    </row>
    <row r="7" spans="1:9" ht="37.5" thickBot="1" thickTop="1">
      <c r="A7" s="148" t="s">
        <v>41</v>
      </c>
      <c r="B7" s="149" t="s">
        <v>26</v>
      </c>
      <c r="C7" s="150" t="s">
        <v>10</v>
      </c>
      <c r="D7" s="151"/>
      <c r="E7" s="152" t="s">
        <v>18</v>
      </c>
      <c r="F7" s="36" t="s">
        <v>119</v>
      </c>
      <c r="G7" s="153" t="s">
        <v>1</v>
      </c>
      <c r="I7" s="48"/>
    </row>
    <row r="8" spans="1:7" ht="19.5" customHeight="1" thickTop="1">
      <c r="A8" s="82" t="s">
        <v>39</v>
      </c>
      <c r="B8" s="108" t="s">
        <v>28</v>
      </c>
      <c r="C8" s="95">
        <v>1</v>
      </c>
      <c r="D8" s="97"/>
      <c r="E8" s="97"/>
      <c r="F8" s="147">
        <v>0</v>
      </c>
      <c r="G8" s="88"/>
    </row>
    <row r="9" spans="1:7" ht="20.25" customHeight="1">
      <c r="A9" s="82" t="s">
        <v>80</v>
      </c>
      <c r="B9" s="48" t="s">
        <v>30</v>
      </c>
      <c r="C9" s="60">
        <v>1</v>
      </c>
      <c r="D9" s="40"/>
      <c r="E9" s="40"/>
      <c r="F9" s="83"/>
      <c r="G9" s="88"/>
    </row>
    <row r="10" spans="1:7" s="49" customFormat="1" ht="39.75" customHeight="1">
      <c r="A10" s="188" t="s">
        <v>79</v>
      </c>
      <c r="B10" s="191" t="s">
        <v>38</v>
      </c>
      <c r="C10" s="194">
        <v>1</v>
      </c>
      <c r="D10" s="62"/>
      <c r="E10" s="64"/>
      <c r="F10" s="79">
        <v>0</v>
      </c>
      <c r="G10" s="81" t="s">
        <v>83</v>
      </c>
    </row>
    <row r="11" spans="1:7" s="49" customFormat="1" ht="12.75" customHeight="1">
      <c r="A11" s="189"/>
      <c r="B11" s="192"/>
      <c r="C11" s="195"/>
      <c r="D11" s="62"/>
      <c r="E11" s="64"/>
      <c r="F11" s="27">
        <v>1995.8085826496776</v>
      </c>
      <c r="G11" s="89" t="s">
        <v>51</v>
      </c>
    </row>
    <row r="12" spans="1:7" s="49" customFormat="1" ht="12.75" customHeight="1">
      <c r="A12" s="189"/>
      <c r="B12" s="192"/>
      <c r="C12" s="195"/>
      <c r="D12" s="62"/>
      <c r="E12" s="64"/>
      <c r="F12" s="27">
        <v>2081.4119781883555</v>
      </c>
      <c r="G12" s="89" t="s">
        <v>52</v>
      </c>
    </row>
    <row r="13" spans="1:7" s="49" customFormat="1" ht="12.75" customHeight="1">
      <c r="A13" s="189"/>
      <c r="B13" s="192"/>
      <c r="C13" s="195"/>
      <c r="D13" s="62"/>
      <c r="E13" s="64"/>
      <c r="F13" s="27">
        <v>2163.2934869644823</v>
      </c>
      <c r="G13" s="89" t="s">
        <v>53</v>
      </c>
    </row>
    <row r="14" spans="1:7" s="49" customFormat="1" ht="12.75" customHeight="1">
      <c r="A14" s="189"/>
      <c r="B14" s="192"/>
      <c r="C14" s="195"/>
      <c r="D14" s="62"/>
      <c r="E14" s="64"/>
      <c r="F14" s="27">
        <v>2248.8968825031593</v>
      </c>
      <c r="G14" s="89" t="s">
        <v>54</v>
      </c>
    </row>
    <row r="15" spans="1:7" s="49" customFormat="1" ht="12.75" customHeight="1" thickBot="1">
      <c r="A15" s="190"/>
      <c r="B15" s="193"/>
      <c r="C15" s="196"/>
      <c r="D15" s="98"/>
      <c r="E15" s="99"/>
      <c r="F15" s="28">
        <v>2344.4253094086403</v>
      </c>
      <c r="G15" s="100" t="s">
        <v>55</v>
      </c>
    </row>
    <row r="16" spans="1:7" ht="12" customHeight="1" thickBot="1">
      <c r="A16" s="102" t="s">
        <v>40</v>
      </c>
      <c r="B16" s="103"/>
      <c r="C16" s="104">
        <f>SUM(C10:C15)</f>
        <v>1</v>
      </c>
      <c r="D16" s="105"/>
      <c r="E16" s="105"/>
      <c r="F16" s="106">
        <v>0</v>
      </c>
      <c r="G16" s="107"/>
    </row>
    <row r="17" spans="1:7" ht="12.75" customHeight="1">
      <c r="A17" s="185" t="s">
        <v>76</v>
      </c>
      <c r="B17" s="67" t="s">
        <v>36</v>
      </c>
      <c r="C17" s="95">
        <v>1</v>
      </c>
      <c r="D17" s="97"/>
      <c r="E17" s="101"/>
      <c r="F17" s="172">
        <v>0</v>
      </c>
      <c r="G17" s="197" t="s">
        <v>77</v>
      </c>
    </row>
    <row r="18" spans="1:7" ht="12.75" customHeight="1">
      <c r="A18" s="186"/>
      <c r="B18" s="58" t="s">
        <v>68</v>
      </c>
      <c r="C18" s="60">
        <v>1</v>
      </c>
      <c r="D18" s="40"/>
      <c r="E18" s="41"/>
      <c r="F18" s="173">
        <v>0</v>
      </c>
      <c r="G18" s="198"/>
    </row>
    <row r="19" spans="1:7" ht="12.75" customHeight="1">
      <c r="A19" s="186"/>
      <c r="B19" s="58" t="s">
        <v>29</v>
      </c>
      <c r="C19" s="60">
        <v>17</v>
      </c>
      <c r="D19" s="40"/>
      <c r="E19" s="41"/>
      <c r="F19" s="173">
        <v>0</v>
      </c>
      <c r="G19" s="198"/>
    </row>
    <row r="20" spans="1:7" ht="12.75" customHeight="1">
      <c r="A20" s="186"/>
      <c r="B20" s="58" t="s">
        <v>30</v>
      </c>
      <c r="C20" s="60">
        <v>13</v>
      </c>
      <c r="D20" s="40"/>
      <c r="E20" s="41"/>
      <c r="F20" s="173">
        <v>0</v>
      </c>
      <c r="G20" s="198"/>
    </row>
    <row r="21" spans="1:7" ht="12.75" customHeight="1">
      <c r="A21" s="186"/>
      <c r="B21" s="59" t="s">
        <v>43</v>
      </c>
      <c r="C21" s="60">
        <v>2</v>
      </c>
      <c r="D21" s="40"/>
      <c r="E21" s="41"/>
      <c r="F21" s="173">
        <v>0</v>
      </c>
      <c r="G21" s="198"/>
    </row>
    <row r="22" spans="1:7" ht="12.75" customHeight="1">
      <c r="A22" s="186"/>
      <c r="B22" s="59" t="s">
        <v>113</v>
      </c>
      <c r="C22" s="60">
        <v>1</v>
      </c>
      <c r="D22" s="40"/>
      <c r="E22" s="41"/>
      <c r="F22" s="173">
        <v>0</v>
      </c>
      <c r="G22" s="198"/>
    </row>
    <row r="23" spans="1:7" ht="12" customHeight="1">
      <c r="A23" s="186"/>
      <c r="B23" s="58" t="s">
        <v>31</v>
      </c>
      <c r="C23" s="60">
        <v>9</v>
      </c>
      <c r="D23" s="63"/>
      <c r="E23" s="41"/>
      <c r="F23" s="173">
        <v>0</v>
      </c>
      <c r="G23" s="198"/>
    </row>
    <row r="24" spans="1:7" ht="12" customHeight="1">
      <c r="A24" s="186"/>
      <c r="B24" s="58" t="s">
        <v>69</v>
      </c>
      <c r="C24" s="60">
        <v>1</v>
      </c>
      <c r="D24" s="63"/>
      <c r="E24" s="41"/>
      <c r="F24" s="173">
        <v>0</v>
      </c>
      <c r="G24" s="198"/>
    </row>
    <row r="25" spans="1:7" ht="12" customHeight="1">
      <c r="A25" s="186"/>
      <c r="B25" s="58" t="s">
        <v>70</v>
      </c>
      <c r="C25" s="60">
        <v>1</v>
      </c>
      <c r="D25" s="63"/>
      <c r="E25" s="41"/>
      <c r="F25" s="173">
        <v>0</v>
      </c>
      <c r="G25" s="198"/>
    </row>
    <row r="26" spans="1:7" ht="12" customHeight="1">
      <c r="A26" s="186"/>
      <c r="B26" s="58" t="s">
        <v>44</v>
      </c>
      <c r="C26" s="60">
        <v>12</v>
      </c>
      <c r="D26" s="63"/>
      <c r="E26" s="41"/>
      <c r="F26" s="173">
        <v>0</v>
      </c>
      <c r="G26" s="198"/>
    </row>
    <row r="27" spans="1:7" ht="12" customHeight="1">
      <c r="A27" s="186"/>
      <c r="B27" s="58" t="s">
        <v>32</v>
      </c>
      <c r="C27" s="60">
        <v>2</v>
      </c>
      <c r="D27" s="63"/>
      <c r="E27" s="41"/>
      <c r="F27" s="173">
        <v>0</v>
      </c>
      <c r="G27" s="198"/>
    </row>
    <row r="28" spans="1:7" ht="12" customHeight="1">
      <c r="A28" s="186"/>
      <c r="B28" s="58" t="s">
        <v>37</v>
      </c>
      <c r="C28" s="60">
        <v>9</v>
      </c>
      <c r="D28" s="63"/>
      <c r="E28" s="41"/>
      <c r="F28" s="173">
        <v>0</v>
      </c>
      <c r="G28" s="198"/>
    </row>
    <row r="29" spans="1:7" ht="12" customHeight="1">
      <c r="A29" s="186"/>
      <c r="B29" s="58" t="s">
        <v>33</v>
      </c>
      <c r="C29" s="60">
        <v>12</v>
      </c>
      <c r="D29" s="63"/>
      <c r="E29" s="41"/>
      <c r="F29" s="173">
        <v>0</v>
      </c>
      <c r="G29" s="198"/>
    </row>
    <row r="30" spans="1:7" ht="12" customHeight="1">
      <c r="A30" s="186"/>
      <c r="B30" s="58" t="s">
        <v>38</v>
      </c>
      <c r="C30" s="60">
        <v>5</v>
      </c>
      <c r="D30" s="63"/>
      <c r="E30" s="41"/>
      <c r="F30" s="173">
        <v>0</v>
      </c>
      <c r="G30" s="198"/>
    </row>
    <row r="31" spans="1:7" ht="12" customHeight="1">
      <c r="A31" s="186"/>
      <c r="B31" s="58" t="s">
        <v>28</v>
      </c>
      <c r="C31" s="60">
        <v>8</v>
      </c>
      <c r="D31" s="63"/>
      <c r="E31" s="41"/>
      <c r="F31" s="173">
        <v>0</v>
      </c>
      <c r="G31" s="198"/>
    </row>
    <row r="32" spans="1:7" ht="12" customHeight="1">
      <c r="A32" s="186"/>
      <c r="B32" s="58" t="s">
        <v>34</v>
      </c>
      <c r="C32" s="60">
        <v>2</v>
      </c>
      <c r="D32" s="63"/>
      <c r="E32" s="41"/>
      <c r="F32" s="173">
        <v>0</v>
      </c>
      <c r="G32" s="198"/>
    </row>
    <row r="33" spans="1:7" ht="12" customHeight="1">
      <c r="A33" s="186"/>
      <c r="B33" s="58" t="s">
        <v>63</v>
      </c>
      <c r="C33" s="60">
        <v>1</v>
      </c>
      <c r="D33" s="63"/>
      <c r="E33" s="41"/>
      <c r="F33" s="173">
        <v>0</v>
      </c>
      <c r="G33" s="198"/>
    </row>
    <row r="34" spans="1:7" ht="12" customHeight="1">
      <c r="A34" s="186"/>
      <c r="B34" s="58" t="s">
        <v>71</v>
      </c>
      <c r="C34" s="60">
        <v>1</v>
      </c>
      <c r="D34" s="63"/>
      <c r="E34" s="41"/>
      <c r="F34" s="173">
        <v>0</v>
      </c>
      <c r="G34" s="198"/>
    </row>
    <row r="35" spans="1:7" ht="12" customHeight="1">
      <c r="A35" s="186"/>
      <c r="B35" s="58" t="s">
        <v>72</v>
      </c>
      <c r="C35" s="60">
        <v>1</v>
      </c>
      <c r="D35" s="63"/>
      <c r="E35" s="41"/>
      <c r="F35" s="173">
        <v>0</v>
      </c>
      <c r="G35" s="198"/>
    </row>
    <row r="36" spans="1:7" ht="12.75" customHeight="1">
      <c r="A36" s="186"/>
      <c r="B36" s="58" t="s">
        <v>66</v>
      </c>
      <c r="C36" s="60">
        <v>1</v>
      </c>
      <c r="D36" s="63"/>
      <c r="E36" s="41"/>
      <c r="F36" s="39">
        <v>2521.8352450902476</v>
      </c>
      <c r="G36" s="87" t="s">
        <v>51</v>
      </c>
    </row>
    <row r="37" spans="1:7" ht="12" customHeight="1">
      <c r="A37" s="186"/>
      <c r="B37" s="58" t="s">
        <v>47</v>
      </c>
      <c r="C37" s="60">
        <v>12</v>
      </c>
      <c r="D37" s="63"/>
      <c r="E37" s="41"/>
      <c r="F37" s="39">
        <v>2607.4386406289245</v>
      </c>
      <c r="G37" s="87" t="s">
        <v>52</v>
      </c>
    </row>
    <row r="38" spans="1:7" ht="12.75" customHeight="1">
      <c r="A38" s="186"/>
      <c r="B38" s="58" t="s">
        <v>73</v>
      </c>
      <c r="C38" s="60">
        <v>1</v>
      </c>
      <c r="D38" s="40">
        <v>600350000</v>
      </c>
      <c r="E38" s="41">
        <f>D38+75500000</f>
        <v>675850000</v>
      </c>
      <c r="F38" s="39">
        <v>2693.0420361676024</v>
      </c>
      <c r="G38" s="87" t="s">
        <v>53</v>
      </c>
    </row>
    <row r="39" spans="1:7" ht="12.75" customHeight="1">
      <c r="A39" s="186"/>
      <c r="B39" s="58" t="s">
        <v>49</v>
      </c>
      <c r="C39" s="60">
        <v>1</v>
      </c>
      <c r="D39" s="40"/>
      <c r="E39" s="41"/>
      <c r="F39" s="39">
        <v>2787.329834152233</v>
      </c>
      <c r="G39" s="87" t="s">
        <v>54</v>
      </c>
    </row>
    <row r="40" spans="1:7" ht="12.75" customHeight="1" thickBot="1">
      <c r="A40" s="187"/>
      <c r="B40" s="109" t="s">
        <v>35</v>
      </c>
      <c r="C40" s="110">
        <v>7</v>
      </c>
      <c r="D40" s="111"/>
      <c r="E40" s="112"/>
      <c r="F40" s="39">
        <v>2882.8582610577137</v>
      </c>
      <c r="G40" s="113" t="s">
        <v>55</v>
      </c>
    </row>
    <row r="41" spans="1:7" ht="12" customHeight="1" thickBot="1">
      <c r="A41" s="102" t="s">
        <v>40</v>
      </c>
      <c r="B41" s="103"/>
      <c r="C41" s="104">
        <f>SUM(C17:C40)</f>
        <v>121</v>
      </c>
      <c r="D41" s="114"/>
      <c r="E41" s="114"/>
      <c r="F41" s="115">
        <v>0</v>
      </c>
      <c r="G41" s="116"/>
    </row>
    <row r="42" spans="1:7" ht="24.75" customHeight="1">
      <c r="A42" s="185" t="s">
        <v>5</v>
      </c>
      <c r="B42" s="108" t="s">
        <v>37</v>
      </c>
      <c r="C42" s="95">
        <v>2</v>
      </c>
      <c r="D42" s="97"/>
      <c r="E42" s="101"/>
      <c r="F42" s="80">
        <v>0</v>
      </c>
      <c r="G42" s="81" t="s">
        <v>75</v>
      </c>
    </row>
    <row r="43" spans="1:7" ht="12.75" customHeight="1">
      <c r="A43" s="186"/>
      <c r="B43" s="61" t="s">
        <v>27</v>
      </c>
      <c r="C43" s="60">
        <v>3</v>
      </c>
      <c r="D43" s="40"/>
      <c r="E43" s="41"/>
      <c r="F43" s="168">
        <v>3342.0057996054056</v>
      </c>
      <c r="G43" s="87" t="s">
        <v>51</v>
      </c>
    </row>
    <row r="44" spans="1:7" ht="12.75" customHeight="1">
      <c r="A44" s="186"/>
      <c r="B44" s="61" t="s">
        <v>34</v>
      </c>
      <c r="C44" s="60">
        <v>1</v>
      </c>
      <c r="D44" s="40"/>
      <c r="E44" s="41"/>
      <c r="F44" s="168">
        <v>3417.933672755314</v>
      </c>
      <c r="G44" s="87" t="s">
        <v>52</v>
      </c>
    </row>
    <row r="45" spans="1:7" ht="12.75" customHeight="1">
      <c r="A45" s="186"/>
      <c r="B45" s="61" t="s">
        <v>46</v>
      </c>
      <c r="C45" s="60">
        <v>1</v>
      </c>
      <c r="D45" s="40"/>
      <c r="E45" s="41"/>
      <c r="F45" s="168">
        <v>3493.8306054516174</v>
      </c>
      <c r="G45" s="87" t="s">
        <v>53</v>
      </c>
    </row>
    <row r="46" spans="1:7" ht="12.75" customHeight="1">
      <c r="A46" s="186"/>
      <c r="B46" s="61" t="s">
        <v>48</v>
      </c>
      <c r="C46" s="60">
        <v>1</v>
      </c>
      <c r="D46" s="40"/>
      <c r="E46" s="41"/>
      <c r="F46" s="168">
        <v>3569.743008374722</v>
      </c>
      <c r="G46" s="87" t="s">
        <v>54</v>
      </c>
    </row>
    <row r="47" spans="1:7" ht="12.75" customHeight="1" thickBot="1">
      <c r="A47" s="187"/>
      <c r="B47" s="117" t="s">
        <v>50</v>
      </c>
      <c r="C47" s="110">
        <v>1</v>
      </c>
      <c r="D47" s="111"/>
      <c r="E47" s="112"/>
      <c r="F47" s="168">
        <v>3664.652849812109</v>
      </c>
      <c r="G47" s="113" t="s">
        <v>55</v>
      </c>
    </row>
    <row r="48" spans="1:7" ht="12.75" customHeight="1" thickBot="1">
      <c r="A48" s="102" t="s">
        <v>40</v>
      </c>
      <c r="B48" s="103"/>
      <c r="C48" s="104">
        <f>SUM(C42:C47)</f>
        <v>9</v>
      </c>
      <c r="D48" s="105"/>
      <c r="E48" s="118"/>
      <c r="F48" s="115">
        <v>0</v>
      </c>
      <c r="G48" s="116"/>
    </row>
    <row r="49" spans="1:7" ht="24" customHeight="1">
      <c r="A49" s="185" t="s">
        <v>7</v>
      </c>
      <c r="B49" s="209" t="s">
        <v>57</v>
      </c>
      <c r="C49" s="212">
        <v>1</v>
      </c>
      <c r="D49" s="97"/>
      <c r="E49" s="101"/>
      <c r="F49" s="154">
        <v>0</v>
      </c>
      <c r="G49" s="155" t="s">
        <v>75</v>
      </c>
    </row>
    <row r="50" spans="1:7" ht="12.75" customHeight="1">
      <c r="A50" s="186"/>
      <c r="B50" s="210"/>
      <c r="C50" s="213"/>
      <c r="D50" s="40"/>
      <c r="E50" s="41"/>
      <c r="F50" s="169">
        <v>3342.0057996054056</v>
      </c>
      <c r="G50" s="87" t="s">
        <v>51</v>
      </c>
    </row>
    <row r="51" spans="1:7" ht="12.75" customHeight="1">
      <c r="A51" s="186"/>
      <c r="B51" s="210"/>
      <c r="C51" s="213"/>
      <c r="D51" s="40"/>
      <c r="E51" s="41"/>
      <c r="F51" s="169">
        <v>3417.933672755314</v>
      </c>
      <c r="G51" s="87" t="s">
        <v>52</v>
      </c>
    </row>
    <row r="52" spans="1:7" ht="12.75" customHeight="1">
      <c r="A52" s="186"/>
      <c r="B52" s="210"/>
      <c r="C52" s="213"/>
      <c r="D52" s="40"/>
      <c r="E52" s="41"/>
      <c r="F52" s="169">
        <v>3493.8306054516174</v>
      </c>
      <c r="G52" s="87" t="s">
        <v>53</v>
      </c>
    </row>
    <row r="53" spans="1:7" ht="12.75" customHeight="1">
      <c r="A53" s="186"/>
      <c r="B53" s="210"/>
      <c r="C53" s="213"/>
      <c r="D53" s="40"/>
      <c r="E53" s="41"/>
      <c r="F53" s="169">
        <v>3569.743008374722</v>
      </c>
      <c r="G53" s="87" t="s">
        <v>54</v>
      </c>
    </row>
    <row r="54" spans="1:7" ht="12.75" customHeight="1" thickBot="1">
      <c r="A54" s="187"/>
      <c r="B54" s="211"/>
      <c r="C54" s="214"/>
      <c r="D54" s="111"/>
      <c r="E54" s="112"/>
      <c r="F54" s="169">
        <v>3664.652849812109</v>
      </c>
      <c r="G54" s="113" t="s">
        <v>55</v>
      </c>
    </row>
    <row r="55" spans="1:7" ht="12.75" customHeight="1" thickBot="1">
      <c r="A55" s="102" t="s">
        <v>40</v>
      </c>
      <c r="B55" s="103"/>
      <c r="C55" s="123">
        <f>SUM(C49:C54)</f>
        <v>1</v>
      </c>
      <c r="D55" s="105"/>
      <c r="E55" s="118"/>
      <c r="F55" s="115">
        <v>0</v>
      </c>
      <c r="G55" s="124"/>
    </row>
    <row r="56" spans="1:7" s="49" customFormat="1" ht="12.75" customHeight="1">
      <c r="A56" s="202" t="s">
        <v>65</v>
      </c>
      <c r="B56" s="119" t="s">
        <v>37</v>
      </c>
      <c r="C56" s="120">
        <v>1</v>
      </c>
      <c r="D56" s="121"/>
      <c r="E56" s="122"/>
      <c r="F56" s="174">
        <v>0</v>
      </c>
      <c r="G56" s="207" t="s">
        <v>81</v>
      </c>
    </row>
    <row r="57" spans="1:7" s="49" customFormat="1" ht="12.75" customHeight="1">
      <c r="A57" s="203"/>
      <c r="B57" s="93" t="s">
        <v>61</v>
      </c>
      <c r="C57" s="94">
        <v>1</v>
      </c>
      <c r="D57" s="62"/>
      <c r="E57" s="64"/>
      <c r="F57" s="175">
        <v>0</v>
      </c>
      <c r="G57" s="208"/>
    </row>
    <row r="58" spans="1:7" s="49" customFormat="1" ht="12.75" customHeight="1">
      <c r="A58" s="203"/>
      <c r="B58" s="93" t="s">
        <v>38</v>
      </c>
      <c r="C58" s="94">
        <v>3</v>
      </c>
      <c r="D58" s="62"/>
      <c r="E58" s="64"/>
      <c r="F58" s="39">
        <v>2521.8352450902476</v>
      </c>
      <c r="G58" s="89" t="s">
        <v>51</v>
      </c>
    </row>
    <row r="59" spans="1:7" s="49" customFormat="1" ht="12.75" customHeight="1">
      <c r="A59" s="203"/>
      <c r="B59" s="93" t="s">
        <v>62</v>
      </c>
      <c r="C59" s="94">
        <v>1</v>
      </c>
      <c r="D59" s="62"/>
      <c r="E59" s="64"/>
      <c r="F59" s="39">
        <v>2607.4386406289245</v>
      </c>
      <c r="G59" s="89" t="s">
        <v>52</v>
      </c>
    </row>
    <row r="60" spans="1:7" s="49" customFormat="1" ht="12.75" customHeight="1">
      <c r="A60" s="203"/>
      <c r="B60" s="93" t="s">
        <v>66</v>
      </c>
      <c r="C60" s="94">
        <v>1</v>
      </c>
      <c r="D60" s="62"/>
      <c r="E60" s="64"/>
      <c r="F60" s="39">
        <v>2693.0420361676024</v>
      </c>
      <c r="G60" s="89" t="s">
        <v>53</v>
      </c>
    </row>
    <row r="61" spans="1:7" s="49" customFormat="1" ht="12.75" customHeight="1">
      <c r="A61" s="203"/>
      <c r="B61" s="93" t="s">
        <v>67</v>
      </c>
      <c r="C61" s="94">
        <v>1</v>
      </c>
      <c r="D61" s="62"/>
      <c r="E61" s="64"/>
      <c r="F61" s="39">
        <v>2787.329834152233</v>
      </c>
      <c r="G61" s="89" t="s">
        <v>54</v>
      </c>
    </row>
    <row r="62" spans="1:7" s="49" customFormat="1" ht="12.75" customHeight="1" thickBot="1">
      <c r="A62" s="204"/>
      <c r="B62" s="125" t="s">
        <v>50</v>
      </c>
      <c r="C62" s="126">
        <v>1</v>
      </c>
      <c r="D62" s="98"/>
      <c r="E62" s="99"/>
      <c r="F62" s="39">
        <v>2882.8582610577137</v>
      </c>
      <c r="G62" s="100" t="s">
        <v>55</v>
      </c>
    </row>
    <row r="63" spans="1:7" ht="12.75" customHeight="1" thickBot="1">
      <c r="A63" s="102" t="s">
        <v>40</v>
      </c>
      <c r="B63" s="103"/>
      <c r="C63" s="123">
        <f>SUM(C56:C62)</f>
        <v>9</v>
      </c>
      <c r="D63" s="105"/>
      <c r="E63" s="105"/>
      <c r="F63" s="106">
        <v>0</v>
      </c>
      <c r="G63" s="129"/>
    </row>
    <row r="64" spans="1:7" ht="24.75" customHeight="1">
      <c r="A64" s="185" t="s">
        <v>3</v>
      </c>
      <c r="B64" s="127" t="s">
        <v>29</v>
      </c>
      <c r="C64" s="128">
        <v>1</v>
      </c>
      <c r="D64" s="97">
        <v>733400000</v>
      </c>
      <c r="E64" s="101">
        <f>D64+75500000</f>
        <v>808900000</v>
      </c>
      <c r="F64" s="154">
        <v>0</v>
      </c>
      <c r="G64" s="207" t="s">
        <v>75</v>
      </c>
    </row>
    <row r="65" spans="1:7" ht="15" customHeight="1">
      <c r="A65" s="186"/>
      <c r="B65" s="84" t="s">
        <v>44</v>
      </c>
      <c r="C65" s="85">
        <v>1</v>
      </c>
      <c r="D65" s="40"/>
      <c r="E65" s="41"/>
      <c r="F65" s="80">
        <v>0</v>
      </c>
      <c r="G65" s="208"/>
    </row>
    <row r="66" spans="1:7" ht="15" customHeight="1">
      <c r="A66" s="186"/>
      <c r="B66" s="84" t="s">
        <v>37</v>
      </c>
      <c r="C66" s="85">
        <v>1</v>
      </c>
      <c r="D66" s="40"/>
      <c r="E66" s="41"/>
      <c r="F66" s="80">
        <v>0</v>
      </c>
      <c r="G66" s="208"/>
    </row>
    <row r="67" spans="1:7" ht="15" customHeight="1">
      <c r="A67" s="186"/>
      <c r="B67" s="84" t="s">
        <v>33</v>
      </c>
      <c r="C67" s="85">
        <v>1</v>
      </c>
      <c r="D67" s="40"/>
      <c r="E67" s="41"/>
      <c r="F67" s="80">
        <v>0</v>
      </c>
      <c r="G67" s="208"/>
    </row>
    <row r="68" spans="1:9" ht="15" customHeight="1">
      <c r="A68" s="186"/>
      <c r="B68" s="84" t="s">
        <v>38</v>
      </c>
      <c r="C68" s="85">
        <v>1</v>
      </c>
      <c r="D68" s="40"/>
      <c r="E68" s="41"/>
      <c r="F68" s="168">
        <v>3342.0057996054056</v>
      </c>
      <c r="G68" s="87" t="s">
        <v>51</v>
      </c>
      <c r="I68" s="135"/>
    </row>
    <row r="69" spans="1:7" ht="15" customHeight="1">
      <c r="A69" s="186"/>
      <c r="B69" s="84" t="s">
        <v>45</v>
      </c>
      <c r="C69" s="85">
        <v>1</v>
      </c>
      <c r="D69" s="40"/>
      <c r="E69" s="41"/>
      <c r="F69" s="168">
        <v>3417.933672755314</v>
      </c>
      <c r="G69" s="87" t="s">
        <v>52</v>
      </c>
    </row>
    <row r="70" spans="1:7" ht="15" customHeight="1">
      <c r="A70" s="186"/>
      <c r="B70" s="84" t="s">
        <v>34</v>
      </c>
      <c r="C70" s="85">
        <v>1</v>
      </c>
      <c r="D70" s="40"/>
      <c r="E70" s="41"/>
      <c r="F70" s="168">
        <v>3493.8306054516174</v>
      </c>
      <c r="G70" s="87" t="s">
        <v>53</v>
      </c>
    </row>
    <row r="71" spans="1:7" ht="15" customHeight="1">
      <c r="A71" s="186"/>
      <c r="B71" s="86" t="s">
        <v>57</v>
      </c>
      <c r="C71" s="85">
        <v>1</v>
      </c>
      <c r="D71" s="40"/>
      <c r="E71" s="41"/>
      <c r="F71" s="168">
        <v>3569.743008374722</v>
      </c>
      <c r="G71" s="87" t="s">
        <v>54</v>
      </c>
    </row>
    <row r="72" spans="1:7" ht="15" customHeight="1" thickBot="1">
      <c r="A72" s="187"/>
      <c r="B72" s="130" t="s">
        <v>50</v>
      </c>
      <c r="C72" s="131">
        <v>1</v>
      </c>
      <c r="D72" s="65"/>
      <c r="E72" s="66"/>
      <c r="F72" s="168">
        <v>3664.652849812109</v>
      </c>
      <c r="G72" s="81" t="s">
        <v>55</v>
      </c>
    </row>
    <row r="73" spans="1:7" ht="12.75" customHeight="1" thickBot="1">
      <c r="A73" s="164" t="s">
        <v>40</v>
      </c>
      <c r="B73" s="103"/>
      <c r="C73" s="104">
        <f>SUM(C64:C72)</f>
        <v>9</v>
      </c>
      <c r="D73" s="105"/>
      <c r="E73" s="118"/>
      <c r="F73" s="115">
        <v>0</v>
      </c>
      <c r="G73" s="165"/>
    </row>
    <row r="74" spans="1:7" ht="15" customHeight="1">
      <c r="A74" s="185" t="s">
        <v>56</v>
      </c>
      <c r="B74" s="158" t="s">
        <v>84</v>
      </c>
      <c r="C74" s="160">
        <v>6</v>
      </c>
      <c r="D74" s="132"/>
      <c r="E74" s="101"/>
      <c r="F74" s="157">
        <v>0</v>
      </c>
      <c r="G74" s="205" t="s">
        <v>82</v>
      </c>
    </row>
    <row r="75" spans="1:7" ht="12.75" customHeight="1">
      <c r="A75" s="186"/>
      <c r="B75" s="162" t="s">
        <v>85</v>
      </c>
      <c r="C75" s="59">
        <v>3</v>
      </c>
      <c r="D75" s="132"/>
      <c r="E75" s="101"/>
      <c r="F75" s="157">
        <v>0</v>
      </c>
      <c r="G75" s="206"/>
    </row>
    <row r="76" spans="1:7" ht="12.75" customHeight="1">
      <c r="A76" s="186"/>
      <c r="B76" s="162" t="s">
        <v>86</v>
      </c>
      <c r="C76" s="59">
        <v>5</v>
      </c>
      <c r="D76" s="132"/>
      <c r="E76" s="101"/>
      <c r="F76" s="157">
        <v>0</v>
      </c>
      <c r="G76" s="206"/>
    </row>
    <row r="77" spans="1:7" ht="12.75" customHeight="1">
      <c r="A77" s="186"/>
      <c r="B77" s="162" t="s">
        <v>29</v>
      </c>
      <c r="C77" s="59">
        <v>2</v>
      </c>
      <c r="D77" s="132"/>
      <c r="E77" s="101"/>
      <c r="F77" s="157">
        <v>0</v>
      </c>
      <c r="G77" s="206"/>
    </row>
    <row r="78" spans="1:7" ht="12.75" customHeight="1">
      <c r="A78" s="186"/>
      <c r="B78" s="162" t="s">
        <v>30</v>
      </c>
      <c r="C78" s="59">
        <v>9</v>
      </c>
      <c r="D78" s="132"/>
      <c r="E78" s="101"/>
      <c r="F78" s="157">
        <v>0</v>
      </c>
      <c r="G78" s="206"/>
    </row>
    <row r="79" spans="1:7" ht="12.75" customHeight="1">
      <c r="A79" s="186"/>
      <c r="B79" s="162" t="s">
        <v>43</v>
      </c>
      <c r="C79" s="59">
        <v>3</v>
      </c>
      <c r="D79" s="132"/>
      <c r="E79" s="101"/>
      <c r="F79" s="157">
        <v>0</v>
      </c>
      <c r="G79" s="206"/>
    </row>
    <row r="80" spans="1:7" ht="12.75" customHeight="1">
      <c r="A80" s="186"/>
      <c r="B80" s="162" t="s">
        <v>87</v>
      </c>
      <c r="C80" s="59">
        <v>3</v>
      </c>
      <c r="D80" s="132"/>
      <c r="E80" s="101"/>
      <c r="F80" s="157">
        <v>0</v>
      </c>
      <c r="G80" s="206"/>
    </row>
    <row r="81" spans="1:7" ht="12.75" customHeight="1">
      <c r="A81" s="186"/>
      <c r="B81" s="162" t="s">
        <v>88</v>
      </c>
      <c r="C81" s="59">
        <v>3</v>
      </c>
      <c r="D81" s="132"/>
      <c r="E81" s="101"/>
      <c r="F81" s="157">
        <v>0</v>
      </c>
      <c r="G81" s="206"/>
    </row>
    <row r="82" spans="1:7" ht="12.75" customHeight="1">
      <c r="A82" s="186"/>
      <c r="B82" s="162" t="s">
        <v>89</v>
      </c>
      <c r="C82" s="59">
        <v>3</v>
      </c>
      <c r="D82" s="132"/>
      <c r="E82" s="101"/>
      <c r="F82" s="157">
        <v>0</v>
      </c>
      <c r="G82" s="206"/>
    </row>
    <row r="83" spans="1:7" ht="12.75" customHeight="1">
      <c r="A83" s="186"/>
      <c r="B83" s="162" t="s">
        <v>90</v>
      </c>
      <c r="C83" s="59">
        <v>2</v>
      </c>
      <c r="D83" s="132"/>
      <c r="E83" s="101"/>
      <c r="F83" s="157">
        <v>0</v>
      </c>
      <c r="G83" s="206"/>
    </row>
    <row r="84" spans="1:7" ht="12.75" customHeight="1">
      <c r="A84" s="186"/>
      <c r="B84" s="162" t="s">
        <v>91</v>
      </c>
      <c r="C84" s="59">
        <v>5</v>
      </c>
      <c r="D84" s="132"/>
      <c r="E84" s="101"/>
      <c r="F84" s="157">
        <v>0</v>
      </c>
      <c r="G84" s="206"/>
    </row>
    <row r="85" spans="1:7" ht="12.75" customHeight="1">
      <c r="A85" s="186"/>
      <c r="B85" s="162" t="s">
        <v>31</v>
      </c>
      <c r="C85" s="59">
        <v>4</v>
      </c>
      <c r="D85" s="132"/>
      <c r="E85" s="101"/>
      <c r="F85" s="157">
        <v>0</v>
      </c>
      <c r="G85" s="206"/>
    </row>
    <row r="86" spans="1:7" ht="12.75" customHeight="1">
      <c r="A86" s="186"/>
      <c r="B86" s="162" t="s">
        <v>92</v>
      </c>
      <c r="C86" s="59">
        <v>6</v>
      </c>
      <c r="D86" s="132"/>
      <c r="E86" s="101"/>
      <c r="F86" s="157">
        <v>0</v>
      </c>
      <c r="G86" s="206"/>
    </row>
    <row r="87" spans="1:7" ht="12.75" customHeight="1">
      <c r="A87" s="186"/>
      <c r="B87" s="162" t="s">
        <v>93</v>
      </c>
      <c r="C87" s="59">
        <v>1</v>
      </c>
      <c r="D87" s="132"/>
      <c r="E87" s="101"/>
      <c r="F87" s="157">
        <v>0</v>
      </c>
      <c r="G87" s="206"/>
    </row>
    <row r="88" spans="1:7" ht="12.75" customHeight="1">
      <c r="A88" s="186"/>
      <c r="B88" s="162" t="s">
        <v>69</v>
      </c>
      <c r="C88" s="59">
        <v>3</v>
      </c>
      <c r="D88" s="132"/>
      <c r="E88" s="101"/>
      <c r="F88" s="157">
        <v>0</v>
      </c>
      <c r="G88" s="206"/>
    </row>
    <row r="89" spans="1:7" ht="12.75" customHeight="1">
      <c r="A89" s="186"/>
      <c r="B89" s="162" t="s">
        <v>70</v>
      </c>
      <c r="C89" s="59">
        <v>1</v>
      </c>
      <c r="D89" s="132"/>
      <c r="E89" s="101"/>
      <c r="F89" s="157">
        <v>0</v>
      </c>
      <c r="G89" s="206"/>
    </row>
    <row r="90" spans="1:7" ht="12.75" customHeight="1">
      <c r="A90" s="186"/>
      <c r="B90" s="162" t="s">
        <v>32</v>
      </c>
      <c r="C90" s="59">
        <v>3</v>
      </c>
      <c r="D90" s="132"/>
      <c r="E90" s="101"/>
      <c r="F90" s="157">
        <v>0</v>
      </c>
      <c r="G90" s="206"/>
    </row>
    <row r="91" spans="1:7" ht="12.75" customHeight="1">
      <c r="A91" s="186"/>
      <c r="B91" s="162" t="s">
        <v>94</v>
      </c>
      <c r="C91" s="59">
        <v>3</v>
      </c>
      <c r="D91" s="132"/>
      <c r="E91" s="101"/>
      <c r="F91" s="157">
        <v>0</v>
      </c>
      <c r="G91" s="206"/>
    </row>
    <row r="92" spans="1:7" ht="12.75" customHeight="1">
      <c r="A92" s="186"/>
      <c r="B92" s="162" t="s">
        <v>95</v>
      </c>
      <c r="C92" s="59">
        <v>1</v>
      </c>
      <c r="D92" s="132"/>
      <c r="E92" s="101"/>
      <c r="F92" s="157">
        <v>0</v>
      </c>
      <c r="G92" s="206"/>
    </row>
    <row r="93" spans="1:7" ht="12.75" customHeight="1">
      <c r="A93" s="186"/>
      <c r="B93" s="162" t="s">
        <v>37</v>
      </c>
      <c r="C93" s="59">
        <v>6</v>
      </c>
      <c r="D93" s="132"/>
      <c r="E93" s="101"/>
      <c r="F93" s="157">
        <v>0</v>
      </c>
      <c r="G93" s="206"/>
    </row>
    <row r="94" spans="1:7" ht="12.75" customHeight="1">
      <c r="A94" s="186"/>
      <c r="B94" s="162" t="s">
        <v>61</v>
      </c>
      <c r="C94" s="59">
        <v>3</v>
      </c>
      <c r="D94" s="132"/>
      <c r="E94" s="101"/>
      <c r="F94" s="157">
        <v>0</v>
      </c>
      <c r="G94" s="206"/>
    </row>
    <row r="95" spans="1:7" ht="12.75" customHeight="1">
      <c r="A95" s="186"/>
      <c r="B95" s="162" t="s">
        <v>33</v>
      </c>
      <c r="C95" s="59">
        <v>4</v>
      </c>
      <c r="D95" s="132"/>
      <c r="E95" s="101"/>
      <c r="F95" s="157">
        <v>0</v>
      </c>
      <c r="G95" s="206"/>
    </row>
    <row r="96" spans="1:7" ht="12.75" customHeight="1">
      <c r="A96" s="186"/>
      <c r="B96" s="162" t="s">
        <v>96</v>
      </c>
      <c r="C96" s="59">
        <v>2</v>
      </c>
      <c r="D96" s="132"/>
      <c r="E96" s="101"/>
      <c r="F96" s="157">
        <v>0</v>
      </c>
      <c r="G96" s="206"/>
    </row>
    <row r="97" spans="1:7" ht="12.75" customHeight="1">
      <c r="A97" s="186"/>
      <c r="B97" s="162" t="s">
        <v>97</v>
      </c>
      <c r="C97" s="59">
        <v>4</v>
      </c>
      <c r="D97" s="132"/>
      <c r="E97" s="101"/>
      <c r="F97" s="157">
        <v>0</v>
      </c>
      <c r="G97" s="206"/>
    </row>
    <row r="98" spans="1:7" ht="12.75" customHeight="1">
      <c r="A98" s="186"/>
      <c r="B98" s="162" t="s">
        <v>98</v>
      </c>
      <c r="C98" s="59">
        <v>3</v>
      </c>
      <c r="D98" s="132"/>
      <c r="E98" s="101"/>
      <c r="F98" s="157">
        <v>0</v>
      </c>
      <c r="G98" s="206"/>
    </row>
    <row r="99" spans="1:7" ht="12.75" customHeight="1">
      <c r="A99" s="186"/>
      <c r="B99" s="162" t="s">
        <v>99</v>
      </c>
      <c r="C99" s="59">
        <v>5</v>
      </c>
      <c r="D99" s="132"/>
      <c r="E99" s="101"/>
      <c r="F99" s="157">
        <v>0</v>
      </c>
      <c r="G99" s="206"/>
    </row>
    <row r="100" spans="1:7" ht="12.75" customHeight="1">
      <c r="A100" s="186"/>
      <c r="B100" s="162" t="s">
        <v>38</v>
      </c>
      <c r="C100" s="59">
        <v>42</v>
      </c>
      <c r="D100" s="132"/>
      <c r="E100" s="101"/>
      <c r="F100" s="157">
        <v>0</v>
      </c>
      <c r="G100" s="206"/>
    </row>
    <row r="101" spans="1:7" ht="12.75" customHeight="1">
      <c r="A101" s="186"/>
      <c r="B101" s="162" t="s">
        <v>28</v>
      </c>
      <c r="C101" s="59">
        <v>13</v>
      </c>
      <c r="D101" s="132"/>
      <c r="E101" s="101"/>
      <c r="F101" s="157">
        <v>0</v>
      </c>
      <c r="G101" s="206"/>
    </row>
    <row r="102" spans="1:7" ht="12.75" customHeight="1">
      <c r="A102" s="186"/>
      <c r="B102" s="162" t="s">
        <v>62</v>
      </c>
      <c r="C102" s="59">
        <v>4</v>
      </c>
      <c r="D102" s="132"/>
      <c r="E102" s="101"/>
      <c r="F102" s="157">
        <v>0</v>
      </c>
      <c r="G102" s="206"/>
    </row>
    <row r="103" spans="1:7" ht="12.75" customHeight="1">
      <c r="A103" s="186"/>
      <c r="B103" s="162" t="s">
        <v>100</v>
      </c>
      <c r="C103" s="59">
        <v>5</v>
      </c>
      <c r="D103" s="132"/>
      <c r="E103" s="101"/>
      <c r="F103" s="157">
        <v>0</v>
      </c>
      <c r="G103" s="206"/>
    </row>
    <row r="104" spans="1:7" ht="12.75" customHeight="1">
      <c r="A104" s="186"/>
      <c r="B104" s="162" t="s">
        <v>101</v>
      </c>
      <c r="C104" s="59">
        <v>1</v>
      </c>
      <c r="D104" s="132"/>
      <c r="E104" s="101"/>
      <c r="F104" s="157">
        <v>0</v>
      </c>
      <c r="G104" s="206"/>
    </row>
    <row r="105" spans="1:7" ht="12.75" customHeight="1">
      <c r="A105" s="186"/>
      <c r="B105" s="162" t="s">
        <v>102</v>
      </c>
      <c r="C105" s="59">
        <v>1</v>
      </c>
      <c r="D105" s="132"/>
      <c r="E105" s="101"/>
      <c r="F105" s="157">
        <v>0</v>
      </c>
      <c r="G105" s="206"/>
    </row>
    <row r="106" spans="1:7" ht="12.75" customHeight="1">
      <c r="A106" s="186"/>
      <c r="B106" s="162" t="s">
        <v>45</v>
      </c>
      <c r="C106" s="59">
        <v>4</v>
      </c>
      <c r="D106" s="132"/>
      <c r="E106" s="101"/>
      <c r="F106" s="157">
        <v>0</v>
      </c>
      <c r="G106" s="206"/>
    </row>
    <row r="107" spans="1:7" ht="12.75" customHeight="1">
      <c r="A107" s="186"/>
      <c r="B107" s="162" t="s">
        <v>34</v>
      </c>
      <c r="C107" s="59">
        <v>9</v>
      </c>
      <c r="D107" s="132"/>
      <c r="E107" s="101"/>
      <c r="F107" s="157">
        <v>0</v>
      </c>
      <c r="G107" s="206"/>
    </row>
    <row r="108" spans="1:7" ht="12.75" customHeight="1">
      <c r="A108" s="186"/>
      <c r="B108" s="162" t="s">
        <v>63</v>
      </c>
      <c r="C108" s="59">
        <v>5</v>
      </c>
      <c r="D108" s="132"/>
      <c r="E108" s="101"/>
      <c r="F108" s="157">
        <v>0</v>
      </c>
      <c r="G108" s="206"/>
    </row>
    <row r="109" spans="1:7" ht="12.75" customHeight="1">
      <c r="A109" s="186"/>
      <c r="B109" s="162" t="s">
        <v>71</v>
      </c>
      <c r="C109" s="59">
        <v>1</v>
      </c>
      <c r="D109" s="132"/>
      <c r="E109" s="101"/>
      <c r="F109" s="157">
        <v>0</v>
      </c>
      <c r="G109" s="206"/>
    </row>
    <row r="110" spans="1:7" ht="12.75" customHeight="1">
      <c r="A110" s="186"/>
      <c r="B110" s="162" t="s">
        <v>103</v>
      </c>
      <c r="C110" s="59">
        <v>1</v>
      </c>
      <c r="D110" s="132"/>
      <c r="E110" s="101"/>
      <c r="F110" s="157">
        <v>0</v>
      </c>
      <c r="G110" s="206"/>
    </row>
    <row r="111" spans="1:7" ht="12.75" customHeight="1">
      <c r="A111" s="186"/>
      <c r="B111" s="162" t="s">
        <v>66</v>
      </c>
      <c r="C111" s="59">
        <v>7</v>
      </c>
      <c r="D111" s="132"/>
      <c r="E111" s="101"/>
      <c r="F111" s="157">
        <v>0</v>
      </c>
      <c r="G111" s="206"/>
    </row>
    <row r="112" spans="1:7" ht="12.75" customHeight="1">
      <c r="A112" s="186"/>
      <c r="B112" s="162" t="s">
        <v>46</v>
      </c>
      <c r="C112" s="59">
        <v>8</v>
      </c>
      <c r="D112" s="132"/>
      <c r="E112" s="101"/>
      <c r="F112" s="157">
        <v>0</v>
      </c>
      <c r="G112" s="206"/>
    </row>
    <row r="113" spans="1:7" ht="12.75" customHeight="1">
      <c r="A113" s="186"/>
      <c r="B113" s="162" t="s">
        <v>47</v>
      </c>
      <c r="C113" s="59">
        <v>5</v>
      </c>
      <c r="D113" s="132"/>
      <c r="E113" s="101"/>
      <c r="F113" s="157">
        <v>0</v>
      </c>
      <c r="G113" s="206"/>
    </row>
    <row r="114" spans="1:7" ht="12" customHeight="1">
      <c r="A114" s="186"/>
      <c r="B114" s="162" t="s">
        <v>73</v>
      </c>
      <c r="C114" s="59">
        <v>1</v>
      </c>
      <c r="D114" s="132"/>
      <c r="E114" s="101"/>
      <c r="F114" s="157">
        <v>0</v>
      </c>
      <c r="G114" s="206"/>
    </row>
    <row r="115" spans="1:7" ht="12" customHeight="1">
      <c r="A115" s="186"/>
      <c r="B115" s="162" t="s">
        <v>104</v>
      </c>
      <c r="C115" s="59">
        <v>1</v>
      </c>
      <c r="D115" s="132"/>
      <c r="E115" s="101"/>
      <c r="F115" s="157">
        <v>0</v>
      </c>
      <c r="G115" s="206"/>
    </row>
    <row r="116" spans="1:7" ht="12" customHeight="1">
      <c r="A116" s="186"/>
      <c r="B116" s="162" t="s">
        <v>105</v>
      </c>
      <c r="C116" s="59">
        <v>1</v>
      </c>
      <c r="D116" s="132"/>
      <c r="E116" s="101"/>
      <c r="F116" s="157">
        <v>0</v>
      </c>
      <c r="G116" s="206"/>
    </row>
    <row r="117" spans="1:7" ht="12" customHeight="1">
      <c r="A117" s="186"/>
      <c r="B117" s="162" t="s">
        <v>106</v>
      </c>
      <c r="C117" s="59">
        <v>2</v>
      </c>
      <c r="D117" s="132"/>
      <c r="E117" s="101"/>
      <c r="F117" s="157">
        <v>0</v>
      </c>
      <c r="G117" s="206"/>
    </row>
    <row r="118" spans="1:7" ht="12" customHeight="1">
      <c r="A118" s="186"/>
      <c r="B118" s="162" t="s">
        <v>48</v>
      </c>
      <c r="C118" s="59">
        <v>2</v>
      </c>
      <c r="D118" s="132"/>
      <c r="E118" s="101"/>
      <c r="F118" s="157">
        <v>0</v>
      </c>
      <c r="G118" s="206"/>
    </row>
    <row r="119" spans="1:7" ht="12" customHeight="1">
      <c r="A119" s="186"/>
      <c r="B119" s="162" t="s">
        <v>107</v>
      </c>
      <c r="C119" s="59">
        <v>3</v>
      </c>
      <c r="D119" s="132"/>
      <c r="E119" s="101"/>
      <c r="F119" s="157">
        <v>0</v>
      </c>
      <c r="G119" s="206"/>
    </row>
    <row r="120" spans="1:7" ht="12.75" customHeight="1">
      <c r="A120" s="186"/>
      <c r="B120" s="162" t="s">
        <v>35</v>
      </c>
      <c r="C120" s="59">
        <v>3</v>
      </c>
      <c r="D120" s="132"/>
      <c r="E120" s="101"/>
      <c r="F120" s="157">
        <v>0</v>
      </c>
      <c r="G120" s="206"/>
    </row>
    <row r="121" spans="1:7" ht="12.75" customHeight="1">
      <c r="A121" s="186"/>
      <c r="B121" s="162" t="s">
        <v>49</v>
      </c>
      <c r="C121" s="59">
        <v>5</v>
      </c>
      <c r="D121" s="132"/>
      <c r="E121" s="101"/>
      <c r="F121" s="157">
        <v>0</v>
      </c>
      <c r="G121" s="206"/>
    </row>
    <row r="122" spans="1:7" ht="12.75" customHeight="1">
      <c r="A122" s="186"/>
      <c r="B122" s="162" t="s">
        <v>108</v>
      </c>
      <c r="C122" s="59">
        <v>6</v>
      </c>
      <c r="D122" s="132"/>
      <c r="E122" s="101"/>
      <c r="F122" s="157">
        <v>0</v>
      </c>
      <c r="G122" s="206"/>
    </row>
    <row r="123" spans="1:7" ht="15.75" customHeight="1">
      <c r="A123" s="186"/>
      <c r="B123" s="162" t="s">
        <v>50</v>
      </c>
      <c r="C123" s="59">
        <v>2</v>
      </c>
      <c r="D123" s="132"/>
      <c r="E123" s="101"/>
      <c r="F123" s="157">
        <v>0</v>
      </c>
      <c r="G123" s="206"/>
    </row>
    <row r="124" spans="1:7" ht="15.75" customHeight="1">
      <c r="A124" s="186"/>
      <c r="B124" s="162" t="s">
        <v>109</v>
      </c>
      <c r="C124" s="59">
        <v>2</v>
      </c>
      <c r="D124" s="132"/>
      <c r="E124" s="101"/>
      <c r="F124" s="157">
        <v>0</v>
      </c>
      <c r="G124" s="206"/>
    </row>
    <row r="125" spans="1:7" ht="15.75" customHeight="1">
      <c r="A125" s="186"/>
      <c r="B125" s="162" t="s">
        <v>110</v>
      </c>
      <c r="C125" s="59">
        <v>1</v>
      </c>
      <c r="D125" s="132"/>
      <c r="E125" s="101"/>
      <c r="F125" s="157">
        <v>0</v>
      </c>
      <c r="G125" s="206"/>
    </row>
    <row r="126" spans="1:7" ht="12.75" customHeight="1">
      <c r="A126" s="186"/>
      <c r="B126" s="162" t="s">
        <v>111</v>
      </c>
      <c r="C126" s="59">
        <v>3</v>
      </c>
      <c r="D126" s="63"/>
      <c r="E126" s="41"/>
      <c r="F126" s="39">
        <v>2711.6514699803583</v>
      </c>
      <c r="G126" s="90" t="s">
        <v>51</v>
      </c>
    </row>
    <row r="127" spans="1:7" ht="12.75" customHeight="1">
      <c r="A127" s="186"/>
      <c r="B127" s="162" t="s">
        <v>112</v>
      </c>
      <c r="C127" s="59">
        <v>3</v>
      </c>
      <c r="D127" s="63"/>
      <c r="E127" s="41"/>
      <c r="F127" s="39">
        <v>2797.2548655190367</v>
      </c>
      <c r="G127" s="90" t="s">
        <v>52</v>
      </c>
    </row>
    <row r="128" spans="1:7" ht="12.75" customHeight="1">
      <c r="A128" s="186"/>
      <c r="B128" s="162" t="s">
        <v>113</v>
      </c>
      <c r="C128" s="59">
        <v>2</v>
      </c>
      <c r="D128" s="63"/>
      <c r="E128" s="41"/>
      <c r="F128" s="39">
        <v>2882.8582610577137</v>
      </c>
      <c r="G128" s="90" t="s">
        <v>53</v>
      </c>
    </row>
    <row r="129" spans="1:7" ht="12.75" customHeight="1">
      <c r="A129" s="186"/>
      <c r="B129" s="162" t="s">
        <v>114</v>
      </c>
      <c r="C129" s="163">
        <v>1</v>
      </c>
      <c r="D129" s="63"/>
      <c r="E129" s="41"/>
      <c r="F129" s="39">
        <v>2977.146059042344</v>
      </c>
      <c r="G129" s="90" t="s">
        <v>54</v>
      </c>
    </row>
    <row r="130" spans="1:7" ht="12.75" customHeight="1" thickBot="1">
      <c r="A130" s="187"/>
      <c r="B130" s="159" t="s">
        <v>115</v>
      </c>
      <c r="C130" s="166">
        <v>1</v>
      </c>
      <c r="D130" s="133"/>
      <c r="E130" s="66"/>
      <c r="F130" s="39">
        <v>3072.674485947825</v>
      </c>
      <c r="G130" s="134" t="s">
        <v>55</v>
      </c>
    </row>
    <row r="131" spans="1:7" ht="12.75" customHeight="1" thickBot="1">
      <c r="A131" s="136" t="s">
        <v>40</v>
      </c>
      <c r="B131" s="167"/>
      <c r="C131" s="161">
        <f>SUM(C74:C130)</f>
        <v>238</v>
      </c>
      <c r="D131" s="137"/>
      <c r="E131" s="138"/>
      <c r="F131" s="139">
        <v>0</v>
      </c>
      <c r="G131" s="140"/>
    </row>
    <row r="132" spans="1:7" ht="27" customHeight="1" thickBot="1" thickTop="1">
      <c r="A132" s="141" t="s">
        <v>2</v>
      </c>
      <c r="B132" s="142"/>
      <c r="C132" s="143">
        <f>C131+C73+C63+C55+C48+C41+C16+C8+C9</f>
        <v>390</v>
      </c>
      <c r="D132" s="144"/>
      <c r="E132" s="144"/>
      <c r="F132" s="145" t="s">
        <v>78</v>
      </c>
      <c r="G132" s="146" t="s">
        <v>78</v>
      </c>
    </row>
    <row r="133" spans="1:7" ht="23.25" customHeight="1" thickBot="1" thickTop="1">
      <c r="A133" s="199" t="s">
        <v>64</v>
      </c>
      <c r="B133" s="200"/>
      <c r="C133" s="200"/>
      <c r="D133" s="200"/>
      <c r="E133" s="200"/>
      <c r="F133" s="200"/>
      <c r="G133" s="201"/>
    </row>
    <row r="134" spans="1:7" ht="19.5" customHeight="1" thickTop="1">
      <c r="A134" s="50"/>
      <c r="B134" s="56"/>
      <c r="C134" s="51"/>
      <c r="D134" s="51"/>
      <c r="E134" s="51"/>
      <c r="F134" s="42">
        <v>0</v>
      </c>
      <c r="G134" s="91"/>
    </row>
    <row r="135" spans="1:7" ht="19.5" customHeight="1">
      <c r="A135" s="50"/>
      <c r="B135" s="56"/>
      <c r="C135" s="51"/>
      <c r="D135" s="51"/>
      <c r="E135" s="51"/>
      <c r="F135" s="42">
        <v>0</v>
      </c>
      <c r="G135" s="91"/>
    </row>
    <row r="136" spans="1:7" ht="19.5" customHeight="1">
      <c r="A136" s="50"/>
      <c r="B136" s="56"/>
      <c r="C136" s="51"/>
      <c r="D136" s="51"/>
      <c r="E136" s="51"/>
      <c r="F136" s="42">
        <v>0</v>
      </c>
      <c r="G136" s="91"/>
    </row>
    <row r="137" spans="1:7" ht="19.5" customHeight="1">
      <c r="A137" s="50"/>
      <c r="B137" s="56"/>
      <c r="C137" s="51"/>
      <c r="D137" s="51"/>
      <c r="E137" s="51"/>
      <c r="F137" s="42">
        <v>0</v>
      </c>
      <c r="G137" s="91"/>
    </row>
    <row r="138" spans="1:7" ht="19.5" customHeight="1">
      <c r="A138" s="50"/>
      <c r="B138" s="56"/>
      <c r="C138" s="51"/>
      <c r="D138" s="51"/>
      <c r="E138" s="51"/>
      <c r="F138" s="42">
        <v>0</v>
      </c>
      <c r="G138" s="91"/>
    </row>
    <row r="139" spans="1:7" ht="19.5" customHeight="1">
      <c r="A139" s="50"/>
      <c r="B139" s="56"/>
      <c r="C139" s="51"/>
      <c r="D139" s="51"/>
      <c r="E139" s="51"/>
      <c r="F139" s="42">
        <v>0</v>
      </c>
      <c r="G139" s="91"/>
    </row>
    <row r="140" spans="1:7" ht="19.5" customHeight="1">
      <c r="A140" s="50"/>
      <c r="B140" s="56"/>
      <c r="C140" s="51"/>
      <c r="D140" s="51"/>
      <c r="E140" s="51"/>
      <c r="F140" s="42">
        <v>0</v>
      </c>
      <c r="G140" s="91"/>
    </row>
    <row r="141" spans="1:7" ht="19.5" customHeight="1">
      <c r="A141" s="50"/>
      <c r="B141" s="56"/>
      <c r="C141" s="51"/>
      <c r="D141" s="51"/>
      <c r="E141" s="51"/>
      <c r="F141" s="42">
        <v>0</v>
      </c>
      <c r="G141" s="91"/>
    </row>
    <row r="142" spans="1:7" ht="19.5" customHeight="1">
      <c r="A142" s="50"/>
      <c r="B142" s="56"/>
      <c r="C142" s="51"/>
      <c r="D142" s="51"/>
      <c r="E142" s="51"/>
      <c r="F142" s="42">
        <v>0</v>
      </c>
      <c r="G142" s="91"/>
    </row>
    <row r="143" spans="1:7" ht="19.5" customHeight="1">
      <c r="A143" s="50"/>
      <c r="B143" s="56"/>
      <c r="C143" s="51"/>
      <c r="D143" s="51"/>
      <c r="E143" s="51"/>
      <c r="F143" s="42">
        <v>0</v>
      </c>
      <c r="G143" s="91"/>
    </row>
    <row r="144" spans="1:7" ht="19.5" customHeight="1">
      <c r="A144" s="50"/>
      <c r="B144" s="56"/>
      <c r="C144" s="51"/>
      <c r="D144" s="51"/>
      <c r="E144" s="51"/>
      <c r="F144" s="42">
        <v>0</v>
      </c>
      <c r="G144" s="91"/>
    </row>
    <row r="145" spans="1:7" ht="19.5" customHeight="1">
      <c r="A145" s="50"/>
      <c r="B145" s="56"/>
      <c r="C145" s="51"/>
      <c r="D145" s="51"/>
      <c r="E145" s="51"/>
      <c r="F145" s="42">
        <v>0</v>
      </c>
      <c r="G145" s="91"/>
    </row>
    <row r="146" spans="1:7" ht="19.5" customHeight="1">
      <c r="A146" s="50"/>
      <c r="B146" s="56"/>
      <c r="C146" s="51"/>
      <c r="D146" s="51"/>
      <c r="E146" s="51"/>
      <c r="F146" s="42">
        <v>0</v>
      </c>
      <c r="G146" s="91"/>
    </row>
    <row r="147" spans="1:7" ht="19.5" customHeight="1">
      <c r="A147" s="50"/>
      <c r="B147" s="56"/>
      <c r="C147" s="51"/>
      <c r="D147" s="51"/>
      <c r="E147" s="51"/>
      <c r="F147" s="42">
        <v>0</v>
      </c>
      <c r="G147" s="91"/>
    </row>
    <row r="148" spans="1:7" ht="19.5" customHeight="1">
      <c r="A148" s="50"/>
      <c r="B148" s="56"/>
      <c r="C148" s="51"/>
      <c r="D148" s="51"/>
      <c r="E148" s="51"/>
      <c r="F148" s="42">
        <v>0</v>
      </c>
      <c r="G148" s="91"/>
    </row>
    <row r="149" spans="1:7" ht="19.5" customHeight="1">
      <c r="A149" s="50"/>
      <c r="B149" s="56"/>
      <c r="C149" s="51"/>
      <c r="D149" s="51"/>
      <c r="E149" s="51"/>
      <c r="F149" s="42">
        <v>0</v>
      </c>
      <c r="G149" s="91"/>
    </row>
    <row r="150" spans="1:7" ht="19.5" customHeight="1">
      <c r="A150" s="50"/>
      <c r="B150" s="56"/>
      <c r="C150" s="51"/>
      <c r="D150" s="51"/>
      <c r="E150" s="51"/>
      <c r="F150" s="42">
        <v>0</v>
      </c>
      <c r="G150" s="91"/>
    </row>
    <row r="151" spans="1:7" ht="19.5" customHeight="1">
      <c r="A151" s="50"/>
      <c r="B151" s="56"/>
      <c r="C151" s="51"/>
      <c r="D151" s="51"/>
      <c r="E151" s="51"/>
      <c r="F151" s="42">
        <v>0</v>
      </c>
      <c r="G151" s="91"/>
    </row>
    <row r="152" spans="1:7" ht="19.5" customHeight="1">
      <c r="A152" s="50"/>
      <c r="B152" s="56"/>
      <c r="C152" s="51"/>
      <c r="D152" s="51"/>
      <c r="E152" s="51"/>
      <c r="F152" s="42">
        <v>0</v>
      </c>
      <c r="G152" s="91"/>
    </row>
    <row r="153" spans="1:7" ht="19.5" customHeight="1">
      <c r="A153" s="50"/>
      <c r="B153" s="56"/>
      <c r="C153" s="51"/>
      <c r="D153" s="51"/>
      <c r="E153" s="51"/>
      <c r="F153" s="42">
        <v>0</v>
      </c>
      <c r="G153" s="91"/>
    </row>
    <row r="154" spans="1:7" ht="19.5" customHeight="1">
      <c r="A154" s="50"/>
      <c r="B154" s="56"/>
      <c r="C154" s="51"/>
      <c r="D154" s="51"/>
      <c r="E154" s="51"/>
      <c r="F154" s="42">
        <v>0</v>
      </c>
      <c r="G154" s="91"/>
    </row>
    <row r="155" spans="1:7" ht="19.5" customHeight="1">
      <c r="A155" s="50"/>
      <c r="B155" s="56"/>
      <c r="C155" s="51"/>
      <c r="D155" s="51"/>
      <c r="E155" s="51"/>
      <c r="F155" s="42">
        <v>0</v>
      </c>
      <c r="G155" s="91"/>
    </row>
    <row r="156" spans="1:7" ht="19.5" customHeight="1">
      <c r="A156" s="50"/>
      <c r="B156" s="56"/>
      <c r="C156" s="51"/>
      <c r="D156" s="51"/>
      <c r="E156" s="51"/>
      <c r="F156" s="42">
        <v>0</v>
      </c>
      <c r="G156" s="91"/>
    </row>
    <row r="157" spans="1:7" ht="19.5" customHeight="1">
      <c r="A157" s="50"/>
      <c r="B157" s="56"/>
      <c r="C157" s="51"/>
      <c r="D157" s="51"/>
      <c r="E157" s="51"/>
      <c r="F157" s="42">
        <v>0</v>
      </c>
      <c r="G157" s="91"/>
    </row>
    <row r="158" spans="1:7" ht="19.5" customHeight="1">
      <c r="A158" s="50"/>
      <c r="B158" s="56"/>
      <c r="C158" s="51"/>
      <c r="D158" s="51"/>
      <c r="E158" s="51"/>
      <c r="F158" s="42">
        <v>0</v>
      </c>
      <c r="G158" s="91"/>
    </row>
    <row r="159" spans="1:7" ht="19.5" customHeight="1">
      <c r="A159" s="50"/>
      <c r="B159" s="56"/>
      <c r="C159" s="51"/>
      <c r="D159" s="51"/>
      <c r="E159" s="51"/>
      <c r="F159" s="42">
        <v>0</v>
      </c>
      <c r="G159" s="91"/>
    </row>
    <row r="160" spans="1:7" ht="19.5" customHeight="1">
      <c r="A160" s="50"/>
      <c r="B160" s="56"/>
      <c r="C160" s="51"/>
      <c r="D160" s="51"/>
      <c r="E160" s="51"/>
      <c r="F160" s="42">
        <v>0</v>
      </c>
      <c r="G160" s="91"/>
    </row>
    <row r="161" spans="1:7" ht="19.5" customHeight="1">
      <c r="A161" s="50"/>
      <c r="B161" s="56"/>
      <c r="C161" s="51"/>
      <c r="D161" s="51"/>
      <c r="E161" s="51"/>
      <c r="F161" s="42">
        <v>0</v>
      </c>
      <c r="G161" s="91"/>
    </row>
    <row r="162" spans="1:7" ht="19.5" customHeight="1">
      <c r="A162" s="50"/>
      <c r="B162" s="56"/>
      <c r="C162" s="51"/>
      <c r="D162" s="51"/>
      <c r="E162" s="51"/>
      <c r="F162" s="42">
        <v>0</v>
      </c>
      <c r="G162" s="91"/>
    </row>
    <row r="163" spans="1:7" ht="19.5" customHeight="1">
      <c r="A163" s="50"/>
      <c r="B163" s="56"/>
      <c r="C163" s="51"/>
      <c r="D163" s="51"/>
      <c r="E163" s="51"/>
      <c r="F163" s="42">
        <v>0</v>
      </c>
      <c r="G163" s="91"/>
    </row>
    <row r="164" spans="1:7" ht="19.5" customHeight="1">
      <c r="A164" s="50"/>
      <c r="B164" s="56"/>
      <c r="C164" s="51"/>
      <c r="D164" s="51"/>
      <c r="E164" s="51"/>
      <c r="F164" s="42">
        <v>0</v>
      </c>
      <c r="G164" s="91"/>
    </row>
    <row r="165" spans="1:7" ht="19.5" customHeight="1">
      <c r="A165" s="50"/>
      <c r="B165" s="56"/>
      <c r="C165" s="51"/>
      <c r="D165" s="51"/>
      <c r="E165" s="51"/>
      <c r="F165" s="42">
        <v>0</v>
      </c>
      <c r="G165" s="91"/>
    </row>
    <row r="166" spans="1:7" ht="19.5" customHeight="1">
      <c r="A166" s="50"/>
      <c r="B166" s="56"/>
      <c r="C166" s="51"/>
      <c r="D166" s="51"/>
      <c r="E166" s="51"/>
      <c r="F166" s="42">
        <v>0</v>
      </c>
      <c r="G166" s="91"/>
    </row>
    <row r="167" spans="1:7" ht="19.5" customHeight="1">
      <c r="A167" s="50"/>
      <c r="B167" s="56"/>
      <c r="C167" s="51"/>
      <c r="D167" s="51"/>
      <c r="E167" s="51"/>
      <c r="F167" s="42">
        <v>0</v>
      </c>
      <c r="G167" s="91"/>
    </row>
    <row r="168" spans="1:7" ht="19.5" customHeight="1">
      <c r="A168" s="50"/>
      <c r="B168" s="56"/>
      <c r="C168" s="51"/>
      <c r="D168" s="51"/>
      <c r="E168" s="51"/>
      <c r="F168" s="42">
        <v>0</v>
      </c>
      <c r="G168" s="91"/>
    </row>
    <row r="169" spans="1:7" ht="19.5" customHeight="1">
      <c r="A169" s="50"/>
      <c r="B169" s="56"/>
      <c r="C169" s="51"/>
      <c r="D169" s="51"/>
      <c r="E169" s="51"/>
      <c r="F169" s="42">
        <v>0</v>
      </c>
      <c r="G169" s="91"/>
    </row>
    <row r="170" spans="1:7" ht="19.5" customHeight="1">
      <c r="A170" s="50"/>
      <c r="B170" s="56"/>
      <c r="C170" s="51"/>
      <c r="D170" s="51"/>
      <c r="E170" s="51"/>
      <c r="F170" s="42">
        <v>0</v>
      </c>
      <c r="G170" s="91"/>
    </row>
    <row r="171" spans="1:7" ht="19.5" customHeight="1">
      <c r="A171" s="50"/>
      <c r="B171" s="56"/>
      <c r="C171" s="51"/>
      <c r="D171" s="51"/>
      <c r="E171" s="51"/>
      <c r="F171" s="42">
        <v>0</v>
      </c>
      <c r="G171" s="91"/>
    </row>
    <row r="172" spans="1:7" ht="19.5" customHeight="1">
      <c r="A172" s="50"/>
      <c r="B172" s="56"/>
      <c r="C172" s="51"/>
      <c r="D172" s="51"/>
      <c r="E172" s="51"/>
      <c r="F172" s="42">
        <v>0</v>
      </c>
      <c r="G172" s="91"/>
    </row>
    <row r="173" spans="1:7" ht="19.5" customHeight="1">
      <c r="A173" s="50"/>
      <c r="B173" s="56"/>
      <c r="C173" s="51"/>
      <c r="D173" s="51"/>
      <c r="E173" s="51"/>
      <c r="F173" s="42">
        <v>0</v>
      </c>
      <c r="G173" s="91"/>
    </row>
    <row r="174" spans="1:7" ht="19.5" customHeight="1">
      <c r="A174" s="50"/>
      <c r="B174" s="56"/>
      <c r="C174" s="51"/>
      <c r="D174" s="51"/>
      <c r="E174" s="51"/>
      <c r="F174" s="42">
        <v>0</v>
      </c>
      <c r="G174" s="91"/>
    </row>
    <row r="175" spans="1:7" ht="19.5" customHeight="1">
      <c r="A175" s="50"/>
      <c r="B175" s="56"/>
      <c r="C175" s="51"/>
      <c r="D175" s="51"/>
      <c r="E175" s="51"/>
      <c r="F175" s="42">
        <v>0</v>
      </c>
      <c r="G175" s="91"/>
    </row>
    <row r="176" spans="1:7" ht="19.5" customHeight="1">
      <c r="A176" s="50"/>
      <c r="B176" s="56"/>
      <c r="C176" s="51"/>
      <c r="D176" s="51"/>
      <c r="E176" s="51"/>
      <c r="F176" s="42">
        <v>0</v>
      </c>
      <c r="G176" s="91"/>
    </row>
    <row r="177" spans="1:7" ht="19.5" customHeight="1">
      <c r="A177" s="50"/>
      <c r="B177" s="56"/>
      <c r="C177" s="51"/>
      <c r="D177" s="51"/>
      <c r="E177" s="51"/>
      <c r="F177" s="42">
        <v>0</v>
      </c>
      <c r="G177" s="91"/>
    </row>
    <row r="178" spans="1:7" ht="19.5" customHeight="1">
      <c r="A178" s="50"/>
      <c r="B178" s="56"/>
      <c r="C178" s="51"/>
      <c r="D178" s="51"/>
      <c r="E178" s="51"/>
      <c r="F178" s="42">
        <v>0</v>
      </c>
      <c r="G178" s="91"/>
    </row>
    <row r="179" spans="1:7" ht="19.5" customHeight="1">
      <c r="A179" s="50"/>
      <c r="B179" s="56"/>
      <c r="C179" s="51"/>
      <c r="D179" s="51"/>
      <c r="E179" s="51"/>
      <c r="F179" s="42">
        <v>0</v>
      </c>
      <c r="G179" s="91"/>
    </row>
    <row r="180" spans="1:7" ht="19.5" customHeight="1">
      <c r="A180" s="50"/>
      <c r="B180" s="56"/>
      <c r="C180" s="51"/>
      <c r="D180" s="51"/>
      <c r="E180" s="51"/>
      <c r="F180" s="42">
        <v>0</v>
      </c>
      <c r="G180" s="91"/>
    </row>
    <row r="181" spans="1:7" ht="19.5" customHeight="1">
      <c r="A181" s="50"/>
      <c r="B181" s="56"/>
      <c r="C181" s="51"/>
      <c r="D181" s="51"/>
      <c r="E181" s="51"/>
      <c r="F181" s="42">
        <v>0</v>
      </c>
      <c r="G181" s="91"/>
    </row>
    <row r="182" spans="1:7" ht="19.5" customHeight="1">
      <c r="A182" s="50"/>
      <c r="B182" s="56"/>
      <c r="C182" s="51"/>
      <c r="D182" s="51"/>
      <c r="E182" s="51"/>
      <c r="F182" s="42">
        <v>0</v>
      </c>
      <c r="G182" s="91"/>
    </row>
    <row r="183" spans="1:7" ht="19.5" customHeight="1">
      <c r="A183" s="50"/>
      <c r="B183" s="56"/>
      <c r="C183" s="51"/>
      <c r="D183" s="51"/>
      <c r="E183" s="51"/>
      <c r="F183" s="42">
        <v>0</v>
      </c>
      <c r="G183" s="91"/>
    </row>
    <row r="184" spans="1:7" ht="19.5" customHeight="1">
      <c r="A184" s="50"/>
      <c r="B184" s="56"/>
      <c r="C184" s="51"/>
      <c r="D184" s="51"/>
      <c r="E184" s="51"/>
      <c r="F184" s="42">
        <v>0</v>
      </c>
      <c r="G184" s="91"/>
    </row>
    <row r="185" spans="1:7" ht="19.5" customHeight="1">
      <c r="A185" s="50"/>
      <c r="B185" s="56"/>
      <c r="C185" s="51"/>
      <c r="D185" s="51"/>
      <c r="E185" s="51"/>
      <c r="F185" s="42">
        <v>0</v>
      </c>
      <c r="G185" s="91"/>
    </row>
    <row r="186" spans="1:7" ht="19.5" customHeight="1">
      <c r="A186" s="50"/>
      <c r="B186" s="56"/>
      <c r="C186" s="51"/>
      <c r="D186" s="51"/>
      <c r="E186" s="51"/>
      <c r="F186" s="42">
        <v>0</v>
      </c>
      <c r="G186" s="91"/>
    </row>
    <row r="187" spans="1:7" ht="19.5" customHeight="1">
      <c r="A187" s="50"/>
      <c r="B187" s="56"/>
      <c r="C187" s="51"/>
      <c r="D187" s="51"/>
      <c r="E187" s="51"/>
      <c r="F187" s="42">
        <v>0</v>
      </c>
      <c r="G187" s="91"/>
    </row>
    <row r="188" spans="1:7" ht="19.5" customHeight="1">
      <c r="A188" s="50"/>
      <c r="B188" s="56"/>
      <c r="C188" s="51"/>
      <c r="D188" s="51"/>
      <c r="E188" s="51"/>
      <c r="F188" s="42">
        <v>0</v>
      </c>
      <c r="G188" s="91"/>
    </row>
    <row r="189" spans="1:7" ht="19.5" customHeight="1">
      <c r="A189" s="50"/>
      <c r="B189" s="56"/>
      <c r="C189" s="51"/>
      <c r="D189" s="51"/>
      <c r="E189" s="51"/>
      <c r="F189" s="42">
        <v>0</v>
      </c>
      <c r="G189" s="91"/>
    </row>
    <row r="190" spans="1:7" ht="19.5" customHeight="1">
      <c r="A190" s="50"/>
      <c r="B190" s="56"/>
      <c r="C190" s="51"/>
      <c r="D190" s="51"/>
      <c r="E190" s="51"/>
      <c r="F190" s="42">
        <v>0</v>
      </c>
      <c r="G190" s="91"/>
    </row>
    <row r="191" spans="1:7" ht="19.5" customHeight="1">
      <c r="A191" s="50"/>
      <c r="B191" s="56"/>
      <c r="C191" s="51"/>
      <c r="D191" s="51"/>
      <c r="E191" s="51"/>
      <c r="F191" s="42">
        <v>0</v>
      </c>
      <c r="G191" s="91"/>
    </row>
    <row r="192" spans="1:7" ht="19.5" customHeight="1">
      <c r="A192" s="50"/>
      <c r="B192" s="56"/>
      <c r="C192" s="51"/>
      <c r="D192" s="51"/>
      <c r="E192" s="51"/>
      <c r="F192" s="42">
        <v>0</v>
      </c>
      <c r="G192" s="91"/>
    </row>
    <row r="193" spans="1:7" ht="19.5" customHeight="1">
      <c r="A193" s="50"/>
      <c r="B193" s="56"/>
      <c r="C193" s="51"/>
      <c r="D193" s="51"/>
      <c r="E193" s="51"/>
      <c r="F193" s="42">
        <v>0</v>
      </c>
      <c r="G193" s="91"/>
    </row>
    <row r="194" spans="1:7" ht="19.5" customHeight="1">
      <c r="A194" s="50"/>
      <c r="B194" s="56"/>
      <c r="C194" s="51"/>
      <c r="D194" s="51"/>
      <c r="E194" s="51"/>
      <c r="F194" s="42">
        <v>0</v>
      </c>
      <c r="G194" s="91"/>
    </row>
    <row r="195" spans="1:7" ht="19.5" customHeight="1">
      <c r="A195" s="50"/>
      <c r="B195" s="56"/>
      <c r="C195" s="51"/>
      <c r="D195" s="51"/>
      <c r="E195" s="51"/>
      <c r="F195" s="42">
        <v>0</v>
      </c>
      <c r="G195" s="91"/>
    </row>
    <row r="196" spans="1:7" ht="19.5" customHeight="1">
      <c r="A196" s="50"/>
      <c r="B196" s="56"/>
      <c r="C196" s="51"/>
      <c r="D196" s="51"/>
      <c r="E196" s="51"/>
      <c r="F196" s="42">
        <v>0</v>
      </c>
      <c r="G196" s="91"/>
    </row>
    <row r="197" spans="1:7" ht="19.5" customHeight="1">
      <c r="A197" s="50"/>
      <c r="B197" s="56"/>
      <c r="C197" s="51"/>
      <c r="D197" s="51"/>
      <c r="E197" s="51"/>
      <c r="F197" s="42">
        <v>0</v>
      </c>
      <c r="G197" s="91"/>
    </row>
    <row r="198" spans="1:7" ht="19.5" customHeight="1">
      <c r="A198" s="50"/>
      <c r="B198" s="56"/>
      <c r="C198" s="51"/>
      <c r="D198" s="51"/>
      <c r="E198" s="51"/>
      <c r="F198" s="42">
        <v>0</v>
      </c>
      <c r="G198" s="91"/>
    </row>
    <row r="199" spans="1:7" ht="19.5" customHeight="1">
      <c r="A199" s="50"/>
      <c r="B199" s="56"/>
      <c r="C199" s="51"/>
      <c r="D199" s="51"/>
      <c r="E199" s="51"/>
      <c r="F199" s="42">
        <v>0</v>
      </c>
      <c r="G199" s="91"/>
    </row>
    <row r="200" spans="1:7" ht="19.5" customHeight="1">
      <c r="A200" s="50"/>
      <c r="B200" s="56"/>
      <c r="C200" s="51"/>
      <c r="D200" s="51"/>
      <c r="E200" s="51"/>
      <c r="F200" s="42">
        <v>0</v>
      </c>
      <c r="G200" s="91"/>
    </row>
    <row r="201" spans="1:7" ht="19.5" customHeight="1">
      <c r="A201" s="50"/>
      <c r="B201" s="56"/>
      <c r="C201" s="51"/>
      <c r="D201" s="51"/>
      <c r="E201" s="51"/>
      <c r="F201" s="42">
        <v>0</v>
      </c>
      <c r="G201" s="91"/>
    </row>
    <row r="202" spans="1:7" ht="19.5" customHeight="1">
      <c r="A202" s="50"/>
      <c r="B202" s="56"/>
      <c r="C202" s="51"/>
      <c r="D202" s="51"/>
      <c r="E202" s="51"/>
      <c r="F202" s="42">
        <v>0</v>
      </c>
      <c r="G202" s="91"/>
    </row>
    <row r="203" spans="1:7" ht="19.5" customHeight="1">
      <c r="A203" s="50"/>
      <c r="B203" s="56"/>
      <c r="C203" s="51"/>
      <c r="D203" s="51"/>
      <c r="E203" s="51"/>
      <c r="F203" s="42">
        <v>0</v>
      </c>
      <c r="G203" s="91"/>
    </row>
    <row r="204" spans="1:7" ht="19.5" customHeight="1">
      <c r="A204" s="50"/>
      <c r="B204" s="56"/>
      <c r="C204" s="51"/>
      <c r="D204" s="51"/>
      <c r="E204" s="51"/>
      <c r="F204" s="42">
        <v>0</v>
      </c>
      <c r="G204" s="91"/>
    </row>
    <row r="205" spans="1:7" ht="19.5" customHeight="1">
      <c r="A205" s="50"/>
      <c r="B205" s="56"/>
      <c r="C205" s="51"/>
      <c r="D205" s="51"/>
      <c r="E205" s="51"/>
      <c r="F205" s="42">
        <v>0</v>
      </c>
      <c r="G205" s="91"/>
    </row>
    <row r="206" spans="1:7" ht="19.5" customHeight="1">
      <c r="A206" s="50"/>
      <c r="B206" s="56"/>
      <c r="C206" s="51"/>
      <c r="D206" s="51"/>
      <c r="E206" s="51"/>
      <c r="F206" s="42">
        <v>0</v>
      </c>
      <c r="G206" s="91"/>
    </row>
    <row r="207" spans="1:7" ht="19.5" customHeight="1">
      <c r="A207" s="50"/>
      <c r="B207" s="56"/>
      <c r="C207" s="51"/>
      <c r="D207" s="51"/>
      <c r="E207" s="51"/>
      <c r="F207" s="42">
        <v>0</v>
      </c>
      <c r="G207" s="91"/>
    </row>
    <row r="208" spans="1:7" ht="19.5" customHeight="1">
      <c r="A208" s="50"/>
      <c r="B208" s="56"/>
      <c r="C208" s="51"/>
      <c r="D208" s="51"/>
      <c r="E208" s="51"/>
      <c r="F208" s="42">
        <v>0</v>
      </c>
      <c r="G208" s="91"/>
    </row>
    <row r="209" spans="1:7" ht="19.5" customHeight="1">
      <c r="A209" s="50"/>
      <c r="B209" s="56"/>
      <c r="C209" s="51"/>
      <c r="D209" s="51"/>
      <c r="E209" s="51"/>
      <c r="F209" s="42">
        <v>0</v>
      </c>
      <c r="G209" s="91"/>
    </row>
    <row r="210" spans="1:7" ht="19.5" customHeight="1">
      <c r="A210" s="50"/>
      <c r="B210" s="56"/>
      <c r="C210" s="51"/>
      <c r="D210" s="51"/>
      <c r="E210" s="51"/>
      <c r="F210" s="42">
        <v>0</v>
      </c>
      <c r="G210" s="91"/>
    </row>
    <row r="211" spans="1:7" ht="19.5" customHeight="1">
      <c r="A211" s="50"/>
      <c r="B211" s="56"/>
      <c r="C211" s="51"/>
      <c r="D211" s="51"/>
      <c r="E211" s="51"/>
      <c r="F211" s="42">
        <v>0</v>
      </c>
      <c r="G211" s="91"/>
    </row>
    <row r="212" spans="1:7" ht="19.5" customHeight="1">
      <c r="A212" s="50"/>
      <c r="B212" s="56"/>
      <c r="C212" s="51"/>
      <c r="D212" s="51"/>
      <c r="E212" s="51"/>
      <c r="F212" s="42">
        <v>0</v>
      </c>
      <c r="G212" s="91"/>
    </row>
    <row r="213" spans="1:7" ht="19.5" customHeight="1">
      <c r="A213" s="50"/>
      <c r="B213" s="56"/>
      <c r="C213" s="51"/>
      <c r="D213" s="51"/>
      <c r="E213" s="51"/>
      <c r="F213" s="42">
        <v>0</v>
      </c>
      <c r="G213" s="91"/>
    </row>
    <row r="214" spans="1:7" ht="19.5" customHeight="1">
      <c r="A214" s="50"/>
      <c r="B214" s="56"/>
      <c r="C214" s="51"/>
      <c r="D214" s="51"/>
      <c r="E214" s="51"/>
      <c r="F214" s="42">
        <v>0</v>
      </c>
      <c r="G214" s="91"/>
    </row>
    <row r="215" spans="1:7" ht="19.5" customHeight="1">
      <c r="A215" s="50"/>
      <c r="B215" s="56"/>
      <c r="C215" s="51"/>
      <c r="D215" s="51"/>
      <c r="E215" s="51"/>
      <c r="F215" s="42"/>
      <c r="G215" s="91"/>
    </row>
    <row r="216" spans="1:7" ht="19.5" customHeight="1">
      <c r="A216" s="50"/>
      <c r="B216" s="56"/>
      <c r="C216" s="51"/>
      <c r="D216" s="51"/>
      <c r="E216" s="51"/>
      <c r="F216" s="42"/>
      <c r="G216" s="91"/>
    </row>
    <row r="217" spans="1:7" ht="19.5" customHeight="1">
      <c r="A217" s="50"/>
      <c r="B217" s="56"/>
      <c r="C217" s="51"/>
      <c r="D217" s="51"/>
      <c r="E217" s="51"/>
      <c r="F217" s="42"/>
      <c r="G217" s="91"/>
    </row>
    <row r="218" spans="1:7" ht="19.5" customHeight="1">
      <c r="A218" s="50"/>
      <c r="B218" s="56"/>
      <c r="C218" s="51"/>
      <c r="D218" s="51"/>
      <c r="E218" s="51"/>
      <c r="F218" s="42"/>
      <c r="G218" s="91"/>
    </row>
    <row r="219" spans="1:7" ht="19.5" customHeight="1">
      <c r="A219" s="50"/>
      <c r="B219" s="56"/>
      <c r="C219" s="51"/>
      <c r="D219" s="51"/>
      <c r="E219" s="51"/>
      <c r="F219" s="42"/>
      <c r="G219" s="91"/>
    </row>
    <row r="220" spans="1:7" ht="19.5" customHeight="1">
      <c r="A220" s="50"/>
      <c r="B220" s="56"/>
      <c r="C220" s="51"/>
      <c r="D220" s="51"/>
      <c r="E220" s="51"/>
      <c r="F220" s="42"/>
      <c r="G220" s="91"/>
    </row>
    <row r="221" spans="1:7" ht="19.5" customHeight="1">
      <c r="A221" s="50"/>
      <c r="B221" s="56"/>
      <c r="C221" s="51"/>
      <c r="D221" s="51"/>
      <c r="E221" s="51"/>
      <c r="F221" s="42"/>
      <c r="G221" s="91"/>
    </row>
    <row r="222" spans="1:7" ht="19.5" customHeight="1">
      <c r="A222" s="50"/>
      <c r="B222" s="56"/>
      <c r="C222" s="51"/>
      <c r="D222" s="51"/>
      <c r="E222" s="51"/>
      <c r="F222" s="42"/>
      <c r="G222" s="91"/>
    </row>
    <row r="223" spans="1:7" ht="19.5" customHeight="1">
      <c r="A223" s="50"/>
      <c r="B223" s="56"/>
      <c r="C223" s="51"/>
      <c r="D223" s="51"/>
      <c r="E223" s="51"/>
      <c r="F223" s="42"/>
      <c r="G223" s="91"/>
    </row>
    <row r="224" spans="1:7" ht="19.5" customHeight="1">
      <c r="A224" s="50"/>
      <c r="B224" s="56"/>
      <c r="C224" s="51"/>
      <c r="D224" s="51"/>
      <c r="E224" s="51"/>
      <c r="F224" s="42"/>
      <c r="G224" s="91"/>
    </row>
    <row r="225" spans="1:7" ht="19.5" customHeight="1">
      <c r="A225" s="50"/>
      <c r="B225" s="56"/>
      <c r="C225" s="51"/>
      <c r="D225" s="51"/>
      <c r="E225" s="51"/>
      <c r="F225" s="42"/>
      <c r="G225" s="91"/>
    </row>
    <row r="226" spans="1:7" ht="19.5" customHeight="1">
      <c r="A226" s="50"/>
      <c r="B226" s="56"/>
      <c r="C226" s="51"/>
      <c r="D226" s="51"/>
      <c r="E226" s="51"/>
      <c r="F226" s="42"/>
      <c r="G226" s="91"/>
    </row>
    <row r="227" spans="1:7" ht="19.5" customHeight="1">
      <c r="A227" s="50"/>
      <c r="B227" s="56"/>
      <c r="C227" s="51"/>
      <c r="D227" s="51"/>
      <c r="E227" s="51"/>
      <c r="F227" s="42"/>
      <c r="G227" s="91"/>
    </row>
    <row r="228" spans="1:7" ht="19.5" customHeight="1">
      <c r="A228" s="50"/>
      <c r="B228" s="56"/>
      <c r="C228" s="51"/>
      <c r="D228" s="51"/>
      <c r="E228" s="51"/>
      <c r="F228" s="42"/>
      <c r="G228" s="91"/>
    </row>
    <row r="229" spans="1:7" ht="19.5" customHeight="1">
      <c r="A229" s="50"/>
      <c r="B229" s="56"/>
      <c r="C229" s="51"/>
      <c r="D229" s="51"/>
      <c r="E229" s="51"/>
      <c r="F229" s="42"/>
      <c r="G229" s="91"/>
    </row>
    <row r="230" spans="1:7" ht="19.5" customHeight="1">
      <c r="A230" s="50"/>
      <c r="B230" s="56"/>
      <c r="C230" s="51"/>
      <c r="D230" s="51"/>
      <c r="E230" s="51"/>
      <c r="F230" s="42"/>
      <c r="G230" s="91"/>
    </row>
    <row r="231" spans="1:7" ht="19.5" customHeight="1">
      <c r="A231" s="50"/>
      <c r="B231" s="56"/>
      <c r="C231" s="51"/>
      <c r="D231" s="51"/>
      <c r="E231" s="51"/>
      <c r="F231" s="42"/>
      <c r="G231" s="91"/>
    </row>
    <row r="232" spans="1:7" ht="19.5" customHeight="1">
      <c r="A232" s="50"/>
      <c r="B232" s="56"/>
      <c r="C232" s="51"/>
      <c r="D232" s="51"/>
      <c r="E232" s="51"/>
      <c r="F232" s="42"/>
      <c r="G232" s="91"/>
    </row>
    <row r="233" spans="1:7" ht="19.5" customHeight="1">
      <c r="A233" s="50"/>
      <c r="B233" s="56"/>
      <c r="C233" s="51"/>
      <c r="D233" s="51"/>
      <c r="E233" s="51"/>
      <c r="F233" s="42"/>
      <c r="G233" s="91"/>
    </row>
    <row r="234" spans="1:7" ht="19.5" customHeight="1">
      <c r="A234" s="50"/>
      <c r="B234" s="56"/>
      <c r="C234" s="51"/>
      <c r="D234" s="51"/>
      <c r="E234" s="51"/>
      <c r="F234" s="42"/>
      <c r="G234" s="91"/>
    </row>
    <row r="235" spans="1:7" ht="19.5" customHeight="1">
      <c r="A235" s="50"/>
      <c r="B235" s="56"/>
      <c r="C235" s="51"/>
      <c r="D235" s="51"/>
      <c r="E235" s="51"/>
      <c r="F235" s="42"/>
      <c r="G235" s="91"/>
    </row>
    <row r="236" spans="1:7" ht="19.5" customHeight="1">
      <c r="A236" s="50"/>
      <c r="B236" s="56"/>
      <c r="C236" s="51"/>
      <c r="D236" s="51"/>
      <c r="E236" s="51"/>
      <c r="F236" s="42"/>
      <c r="G236" s="91"/>
    </row>
    <row r="237" spans="1:7" ht="19.5" customHeight="1">
      <c r="A237" s="50"/>
      <c r="B237" s="56"/>
      <c r="C237" s="51"/>
      <c r="D237" s="51"/>
      <c r="E237" s="51"/>
      <c r="F237" s="42"/>
      <c r="G237" s="91"/>
    </row>
    <row r="238" spans="1:7" ht="19.5" customHeight="1">
      <c r="A238" s="50"/>
      <c r="B238" s="56"/>
      <c r="C238" s="51"/>
      <c r="D238" s="51"/>
      <c r="E238" s="51"/>
      <c r="F238" s="42"/>
      <c r="G238" s="91"/>
    </row>
    <row r="239" spans="1:7" ht="19.5" customHeight="1">
      <c r="A239" s="50"/>
      <c r="B239" s="56"/>
      <c r="C239" s="51"/>
      <c r="D239" s="51"/>
      <c r="E239" s="51"/>
      <c r="F239" s="42"/>
      <c r="G239" s="91"/>
    </row>
    <row r="240" spans="1:7" ht="19.5" customHeight="1">
      <c r="A240" s="50"/>
      <c r="B240" s="56"/>
      <c r="C240" s="51"/>
      <c r="D240" s="51"/>
      <c r="E240" s="51"/>
      <c r="F240" s="42"/>
      <c r="G240" s="91"/>
    </row>
    <row r="241" spans="1:7" ht="19.5" customHeight="1">
      <c r="A241" s="50"/>
      <c r="B241" s="56"/>
      <c r="C241" s="51"/>
      <c r="D241" s="51"/>
      <c r="E241" s="51"/>
      <c r="F241" s="42"/>
      <c r="G241" s="91"/>
    </row>
    <row r="242" spans="1:7" ht="19.5" customHeight="1">
      <c r="A242" s="50"/>
      <c r="B242" s="56"/>
      <c r="C242" s="51"/>
      <c r="D242" s="51"/>
      <c r="E242" s="51"/>
      <c r="F242" s="42"/>
      <c r="G242" s="91"/>
    </row>
    <row r="243" spans="1:7" ht="19.5" customHeight="1">
      <c r="A243" s="50"/>
      <c r="B243" s="56"/>
      <c r="C243" s="51"/>
      <c r="D243" s="51"/>
      <c r="E243" s="51"/>
      <c r="F243" s="42"/>
      <c r="G243" s="91"/>
    </row>
    <row r="244" spans="1:7" ht="19.5" customHeight="1">
      <c r="A244" s="50"/>
      <c r="B244" s="56"/>
      <c r="C244" s="51"/>
      <c r="D244" s="51"/>
      <c r="E244" s="51"/>
      <c r="F244" s="42"/>
      <c r="G244" s="91"/>
    </row>
    <row r="245" spans="1:7" ht="19.5" customHeight="1">
      <c r="A245" s="50"/>
      <c r="B245" s="56"/>
      <c r="C245" s="51"/>
      <c r="D245" s="51"/>
      <c r="E245" s="51"/>
      <c r="F245" s="42"/>
      <c r="G245" s="91"/>
    </row>
    <row r="246" spans="1:7" ht="19.5" customHeight="1">
      <c r="A246" s="50"/>
      <c r="B246" s="56"/>
      <c r="C246" s="51"/>
      <c r="D246" s="51"/>
      <c r="E246" s="51"/>
      <c r="F246" s="42"/>
      <c r="G246" s="91"/>
    </row>
    <row r="247" spans="1:7" ht="19.5" customHeight="1">
      <c r="A247" s="50"/>
      <c r="B247" s="56"/>
      <c r="C247" s="51"/>
      <c r="D247" s="51"/>
      <c r="E247" s="51"/>
      <c r="F247" s="42"/>
      <c r="G247" s="91"/>
    </row>
    <row r="248" spans="1:7" ht="19.5" customHeight="1">
      <c r="A248" s="50"/>
      <c r="B248" s="56"/>
      <c r="C248" s="51"/>
      <c r="D248" s="51"/>
      <c r="E248" s="51"/>
      <c r="F248" s="42"/>
      <c r="G248" s="91"/>
    </row>
    <row r="249" spans="1:7" ht="19.5" customHeight="1">
      <c r="A249" s="50"/>
      <c r="B249" s="56"/>
      <c r="C249" s="51"/>
      <c r="D249" s="51"/>
      <c r="E249" s="51"/>
      <c r="F249" s="42"/>
      <c r="G249" s="91"/>
    </row>
    <row r="250" spans="1:7" ht="19.5" customHeight="1">
      <c r="A250" s="50"/>
      <c r="B250" s="56"/>
      <c r="C250" s="51"/>
      <c r="D250" s="51"/>
      <c r="E250" s="51"/>
      <c r="F250" s="42"/>
      <c r="G250" s="91"/>
    </row>
    <row r="251" spans="1:7" ht="19.5" customHeight="1">
      <c r="A251" s="50"/>
      <c r="B251" s="56"/>
      <c r="C251" s="51"/>
      <c r="D251" s="51"/>
      <c r="E251" s="51"/>
      <c r="F251" s="42"/>
      <c r="G251" s="91"/>
    </row>
    <row r="252" spans="1:7" ht="19.5" customHeight="1">
      <c r="A252" s="50"/>
      <c r="B252" s="56"/>
      <c r="C252" s="51"/>
      <c r="D252" s="51"/>
      <c r="E252" s="51"/>
      <c r="F252" s="42"/>
      <c r="G252" s="91"/>
    </row>
    <row r="253" spans="1:7" ht="19.5" customHeight="1">
      <c r="A253" s="50"/>
      <c r="B253" s="56"/>
      <c r="C253" s="51"/>
      <c r="D253" s="51"/>
      <c r="E253" s="51"/>
      <c r="F253" s="42"/>
      <c r="G253" s="91"/>
    </row>
    <row r="254" spans="1:7" ht="19.5" customHeight="1">
      <c r="A254" s="50"/>
      <c r="B254" s="56"/>
      <c r="C254" s="51"/>
      <c r="D254" s="51"/>
      <c r="E254" s="51"/>
      <c r="F254" s="42"/>
      <c r="G254" s="91"/>
    </row>
    <row r="255" spans="1:7" ht="19.5" customHeight="1">
      <c r="A255" s="50"/>
      <c r="B255" s="56"/>
      <c r="C255" s="51"/>
      <c r="D255" s="51"/>
      <c r="E255" s="51"/>
      <c r="F255" s="42"/>
      <c r="G255" s="91"/>
    </row>
    <row r="256" spans="1:7" ht="19.5" customHeight="1">
      <c r="A256" s="50"/>
      <c r="B256" s="56"/>
      <c r="C256" s="51"/>
      <c r="D256" s="51"/>
      <c r="E256" s="51"/>
      <c r="F256" s="42"/>
      <c r="G256" s="91"/>
    </row>
    <row r="257" spans="1:7" ht="19.5" customHeight="1">
      <c r="A257" s="50"/>
      <c r="B257" s="56"/>
      <c r="C257" s="51"/>
      <c r="D257" s="51"/>
      <c r="E257" s="51"/>
      <c r="F257" s="42"/>
      <c r="G257" s="91"/>
    </row>
    <row r="258" spans="1:7" ht="19.5" customHeight="1">
      <c r="A258" s="50"/>
      <c r="B258" s="56"/>
      <c r="C258" s="51"/>
      <c r="D258" s="51"/>
      <c r="E258" s="51"/>
      <c r="F258" s="42"/>
      <c r="G258" s="91"/>
    </row>
    <row r="259" spans="1:7" ht="19.5" customHeight="1">
      <c r="A259" s="50"/>
      <c r="B259" s="56"/>
      <c r="C259" s="51"/>
      <c r="D259" s="51"/>
      <c r="E259" s="51"/>
      <c r="F259" s="42"/>
      <c r="G259" s="91"/>
    </row>
    <row r="260" spans="1:7" ht="19.5" customHeight="1">
      <c r="A260" s="50"/>
      <c r="B260" s="56"/>
      <c r="C260" s="51"/>
      <c r="D260" s="51"/>
      <c r="E260" s="51"/>
      <c r="F260" s="42"/>
      <c r="G260" s="91"/>
    </row>
    <row r="261" spans="1:7" ht="19.5" customHeight="1">
      <c r="A261" s="50"/>
      <c r="B261" s="56"/>
      <c r="C261" s="51"/>
      <c r="D261" s="51"/>
      <c r="E261" s="51"/>
      <c r="F261" s="42"/>
      <c r="G261" s="91"/>
    </row>
    <row r="262" spans="1:7" ht="19.5" customHeight="1">
      <c r="A262" s="50"/>
      <c r="B262" s="56"/>
      <c r="C262" s="51"/>
      <c r="D262" s="51"/>
      <c r="E262" s="51"/>
      <c r="F262" s="42"/>
      <c r="G262" s="91"/>
    </row>
    <row r="263" spans="1:7" ht="19.5" customHeight="1">
      <c r="A263" s="50"/>
      <c r="B263" s="56"/>
      <c r="C263" s="51"/>
      <c r="D263" s="51"/>
      <c r="E263" s="51"/>
      <c r="F263" s="42"/>
      <c r="G263" s="91"/>
    </row>
    <row r="264" spans="1:7" ht="19.5" customHeight="1">
      <c r="A264" s="50"/>
      <c r="B264" s="56"/>
      <c r="C264" s="51"/>
      <c r="D264" s="51"/>
      <c r="E264" s="51"/>
      <c r="F264" s="42"/>
      <c r="G264" s="91"/>
    </row>
    <row r="265" spans="1:7" ht="19.5" customHeight="1">
      <c r="A265" s="50"/>
      <c r="B265" s="56"/>
      <c r="C265" s="51"/>
      <c r="D265" s="51"/>
      <c r="E265" s="51"/>
      <c r="F265" s="42"/>
      <c r="G265" s="91"/>
    </row>
    <row r="266" spans="4:5" ht="19.5" customHeight="1">
      <c r="D266" s="53"/>
      <c r="E266" s="53"/>
    </row>
    <row r="267" spans="4:5" ht="19.5" customHeight="1">
      <c r="D267" s="53"/>
      <c r="E267" s="53"/>
    </row>
    <row r="268" spans="4:5" ht="19.5" customHeight="1">
      <c r="D268" s="53"/>
      <c r="E268" s="53"/>
    </row>
    <row r="269" spans="4:5" ht="19.5" customHeight="1">
      <c r="D269" s="53"/>
      <c r="E269" s="53"/>
    </row>
    <row r="270" spans="4:5" ht="19.5" customHeight="1">
      <c r="D270" s="53"/>
      <c r="E270" s="53"/>
    </row>
    <row r="271" spans="4:5" ht="19.5" customHeight="1">
      <c r="D271" s="53"/>
      <c r="E271" s="53"/>
    </row>
    <row r="272" spans="4:5" ht="19.5" customHeight="1">
      <c r="D272" s="53"/>
      <c r="E272" s="53"/>
    </row>
    <row r="273" spans="4:5" ht="19.5" customHeight="1">
      <c r="D273" s="53"/>
      <c r="E273" s="53"/>
    </row>
    <row r="274" spans="4:5" ht="19.5" customHeight="1">
      <c r="D274" s="53"/>
      <c r="E274" s="53"/>
    </row>
    <row r="275" spans="4:5" ht="19.5" customHeight="1">
      <c r="D275" s="53"/>
      <c r="E275" s="53"/>
    </row>
    <row r="276" spans="4:5" ht="19.5" customHeight="1">
      <c r="D276" s="53"/>
      <c r="E276" s="53"/>
    </row>
    <row r="277" spans="4:5" ht="19.5" customHeight="1">
      <c r="D277" s="53"/>
      <c r="E277" s="53"/>
    </row>
    <row r="278" spans="4:5" ht="19.5" customHeight="1">
      <c r="D278" s="53"/>
      <c r="E278" s="53"/>
    </row>
    <row r="279" spans="4:5" ht="19.5" customHeight="1">
      <c r="D279" s="53"/>
      <c r="E279" s="53"/>
    </row>
    <row r="280" spans="4:5" ht="19.5" customHeight="1">
      <c r="D280" s="53"/>
      <c r="E280" s="53"/>
    </row>
    <row r="281" spans="4:5" ht="19.5" customHeight="1">
      <c r="D281" s="53"/>
      <c r="E281" s="53"/>
    </row>
    <row r="282" spans="4:5" ht="19.5" customHeight="1">
      <c r="D282" s="53"/>
      <c r="E282" s="53"/>
    </row>
    <row r="283" spans="4:5" ht="19.5" customHeight="1">
      <c r="D283" s="53"/>
      <c r="E283" s="53"/>
    </row>
    <row r="284" spans="4:5" ht="19.5" customHeight="1">
      <c r="D284" s="53"/>
      <c r="E284" s="53"/>
    </row>
    <row r="285" spans="4:5" ht="19.5" customHeight="1">
      <c r="D285" s="53"/>
      <c r="E285" s="53"/>
    </row>
    <row r="286" spans="4:5" ht="19.5" customHeight="1">
      <c r="D286" s="53"/>
      <c r="E286" s="53"/>
    </row>
    <row r="287" spans="4:5" ht="19.5" customHeight="1">
      <c r="D287" s="53"/>
      <c r="E287" s="53"/>
    </row>
    <row r="288" spans="4:5" ht="19.5" customHeight="1">
      <c r="D288" s="53"/>
      <c r="E288" s="53"/>
    </row>
    <row r="289" spans="4:5" ht="19.5" customHeight="1">
      <c r="D289" s="53"/>
      <c r="E289" s="53"/>
    </row>
    <row r="290" spans="4:5" ht="19.5" customHeight="1">
      <c r="D290" s="53"/>
      <c r="E290" s="53"/>
    </row>
    <row r="291" spans="4:5" ht="19.5" customHeight="1">
      <c r="D291" s="53"/>
      <c r="E291" s="53"/>
    </row>
    <row r="292" spans="4:5" ht="19.5" customHeight="1">
      <c r="D292" s="53"/>
      <c r="E292" s="53"/>
    </row>
    <row r="293" spans="4:5" ht="19.5" customHeight="1">
      <c r="D293" s="53"/>
      <c r="E293" s="53"/>
    </row>
    <row r="294" spans="4:5" ht="19.5" customHeight="1">
      <c r="D294" s="53"/>
      <c r="E294" s="53"/>
    </row>
    <row r="295" spans="4:5" ht="19.5" customHeight="1">
      <c r="D295" s="53"/>
      <c r="E295" s="53"/>
    </row>
    <row r="296" spans="4:5" ht="19.5" customHeight="1">
      <c r="D296" s="53"/>
      <c r="E296" s="53"/>
    </row>
    <row r="297" spans="4:5" ht="19.5" customHeight="1">
      <c r="D297" s="53"/>
      <c r="E297" s="53"/>
    </row>
    <row r="298" spans="4:5" ht="19.5" customHeight="1">
      <c r="D298" s="53"/>
      <c r="E298" s="53"/>
    </row>
    <row r="299" spans="4:5" ht="19.5" customHeight="1">
      <c r="D299" s="53"/>
      <c r="E299" s="53"/>
    </row>
    <row r="300" spans="4:5" ht="19.5" customHeight="1">
      <c r="D300" s="53"/>
      <c r="E300" s="53"/>
    </row>
    <row r="301" spans="4:5" ht="19.5" customHeight="1">
      <c r="D301" s="53"/>
      <c r="E301" s="53"/>
    </row>
    <row r="302" spans="4:5" ht="19.5" customHeight="1">
      <c r="D302" s="53"/>
      <c r="E302" s="53"/>
    </row>
    <row r="303" spans="4:5" ht="19.5" customHeight="1">
      <c r="D303" s="53"/>
      <c r="E303" s="53"/>
    </row>
    <row r="304" spans="4:5" ht="19.5" customHeight="1">
      <c r="D304" s="53"/>
      <c r="E304" s="53"/>
    </row>
    <row r="305" spans="4:5" ht="19.5" customHeight="1">
      <c r="D305" s="53"/>
      <c r="E305" s="53"/>
    </row>
    <row r="306" spans="4:5" ht="19.5" customHeight="1">
      <c r="D306" s="53"/>
      <c r="E306" s="53"/>
    </row>
    <row r="307" spans="4:5" ht="19.5" customHeight="1">
      <c r="D307" s="53"/>
      <c r="E307" s="53"/>
    </row>
    <row r="308" spans="4:5" ht="19.5" customHeight="1">
      <c r="D308" s="53"/>
      <c r="E308" s="53"/>
    </row>
    <row r="309" spans="4:5" ht="19.5" customHeight="1">
      <c r="D309" s="53"/>
      <c r="E309" s="53"/>
    </row>
    <row r="310" spans="4:5" ht="19.5" customHeight="1">
      <c r="D310" s="53"/>
      <c r="E310" s="53"/>
    </row>
    <row r="311" spans="4:5" ht="19.5" customHeight="1">
      <c r="D311" s="53"/>
      <c r="E311" s="53"/>
    </row>
    <row r="312" spans="4:5" ht="19.5" customHeight="1">
      <c r="D312" s="53"/>
      <c r="E312" s="53"/>
    </row>
    <row r="313" spans="4:5" ht="19.5" customHeight="1">
      <c r="D313" s="53"/>
      <c r="E313" s="53"/>
    </row>
    <row r="314" spans="4:5" ht="19.5" customHeight="1">
      <c r="D314" s="53"/>
      <c r="E314" s="53"/>
    </row>
    <row r="315" spans="4:5" ht="19.5" customHeight="1">
      <c r="D315" s="53"/>
      <c r="E315" s="53"/>
    </row>
    <row r="316" spans="4:5" ht="19.5" customHeight="1">
      <c r="D316" s="53"/>
      <c r="E316" s="53"/>
    </row>
    <row r="317" spans="4:5" ht="19.5" customHeight="1">
      <c r="D317" s="53"/>
      <c r="E317" s="53"/>
    </row>
    <row r="318" spans="4:5" ht="19.5" customHeight="1">
      <c r="D318" s="53"/>
      <c r="E318" s="53"/>
    </row>
    <row r="319" spans="4:5" ht="19.5" customHeight="1">
      <c r="D319" s="53"/>
      <c r="E319" s="53"/>
    </row>
    <row r="320" spans="4:5" ht="19.5" customHeight="1">
      <c r="D320" s="53"/>
      <c r="E320" s="53"/>
    </row>
    <row r="321" spans="4:5" ht="19.5" customHeight="1">
      <c r="D321" s="53"/>
      <c r="E321" s="53"/>
    </row>
    <row r="322" spans="4:5" ht="19.5" customHeight="1">
      <c r="D322" s="53"/>
      <c r="E322" s="53"/>
    </row>
    <row r="323" spans="4:5" ht="19.5" customHeight="1">
      <c r="D323" s="53"/>
      <c r="E323" s="53"/>
    </row>
    <row r="324" spans="4:5" ht="19.5" customHeight="1">
      <c r="D324" s="53"/>
      <c r="E324" s="53"/>
    </row>
    <row r="325" spans="4:5" ht="19.5" customHeight="1">
      <c r="D325" s="53"/>
      <c r="E325" s="53"/>
    </row>
    <row r="326" spans="4:5" ht="19.5" customHeight="1">
      <c r="D326" s="53"/>
      <c r="E326" s="53"/>
    </row>
    <row r="327" spans="4:5" ht="19.5" customHeight="1">
      <c r="D327" s="53"/>
      <c r="E327" s="53"/>
    </row>
    <row r="328" spans="4:5" ht="19.5" customHeight="1">
      <c r="D328" s="53"/>
      <c r="E328" s="53"/>
    </row>
    <row r="329" spans="4:5" ht="19.5" customHeight="1">
      <c r="D329" s="53"/>
      <c r="E329" s="53"/>
    </row>
    <row r="330" spans="4:5" ht="19.5" customHeight="1">
      <c r="D330" s="53"/>
      <c r="E330" s="53"/>
    </row>
    <row r="331" spans="4:5" ht="19.5" customHeight="1">
      <c r="D331" s="53"/>
      <c r="E331" s="53"/>
    </row>
    <row r="332" spans="4:5" ht="19.5" customHeight="1">
      <c r="D332" s="53"/>
      <c r="E332" s="53"/>
    </row>
    <row r="333" spans="4:5" ht="19.5" customHeight="1">
      <c r="D333" s="53"/>
      <c r="E333" s="53"/>
    </row>
    <row r="334" spans="4:5" ht="19.5" customHeight="1">
      <c r="D334" s="53"/>
      <c r="E334" s="53"/>
    </row>
    <row r="335" spans="4:5" ht="19.5" customHeight="1">
      <c r="D335" s="53"/>
      <c r="E335" s="53"/>
    </row>
    <row r="336" spans="4:5" ht="19.5" customHeight="1">
      <c r="D336" s="53"/>
      <c r="E336" s="53"/>
    </row>
    <row r="337" spans="4:5" ht="19.5" customHeight="1">
      <c r="D337" s="53"/>
      <c r="E337" s="53"/>
    </row>
    <row r="338" spans="4:5" ht="19.5" customHeight="1">
      <c r="D338" s="53"/>
      <c r="E338" s="53"/>
    </row>
    <row r="339" spans="4:5" ht="19.5" customHeight="1">
      <c r="D339" s="53"/>
      <c r="E339" s="53"/>
    </row>
    <row r="340" spans="4:5" ht="19.5" customHeight="1">
      <c r="D340" s="53"/>
      <c r="E340" s="53"/>
    </row>
    <row r="341" spans="4:5" ht="19.5" customHeight="1">
      <c r="D341" s="53"/>
      <c r="E341" s="53"/>
    </row>
    <row r="342" spans="4:5" ht="19.5" customHeight="1">
      <c r="D342" s="53"/>
      <c r="E342" s="53"/>
    </row>
    <row r="343" spans="4:5" ht="19.5" customHeight="1">
      <c r="D343" s="53"/>
      <c r="E343" s="53"/>
    </row>
    <row r="344" spans="4:5" ht="19.5" customHeight="1">
      <c r="D344" s="53"/>
      <c r="E344" s="53"/>
    </row>
    <row r="345" spans="4:5" ht="19.5" customHeight="1">
      <c r="D345" s="53"/>
      <c r="E345" s="53"/>
    </row>
    <row r="346" spans="4:5" ht="19.5" customHeight="1">
      <c r="D346" s="53"/>
      <c r="E346" s="53"/>
    </row>
    <row r="347" spans="4:5" ht="19.5" customHeight="1">
      <c r="D347" s="53"/>
      <c r="E347" s="53"/>
    </row>
    <row r="348" spans="4:5" ht="19.5" customHeight="1">
      <c r="D348" s="53"/>
      <c r="E348" s="53"/>
    </row>
    <row r="349" spans="4:5" ht="19.5" customHeight="1">
      <c r="D349" s="53"/>
      <c r="E349" s="53"/>
    </row>
    <row r="350" spans="4:5" ht="19.5" customHeight="1">
      <c r="D350" s="53"/>
      <c r="E350" s="53"/>
    </row>
    <row r="351" spans="4:5" ht="19.5" customHeight="1">
      <c r="D351" s="53"/>
      <c r="E351" s="53"/>
    </row>
    <row r="352" spans="4:5" ht="19.5" customHeight="1">
      <c r="D352" s="53"/>
      <c r="E352" s="53"/>
    </row>
    <row r="353" spans="4:5" ht="19.5" customHeight="1">
      <c r="D353" s="53"/>
      <c r="E353" s="53"/>
    </row>
    <row r="354" spans="4:5" ht="19.5" customHeight="1">
      <c r="D354" s="53"/>
      <c r="E354" s="53"/>
    </row>
    <row r="355" spans="4:5" ht="19.5" customHeight="1">
      <c r="D355" s="53"/>
      <c r="E355" s="53"/>
    </row>
    <row r="356" spans="4:5" ht="19.5" customHeight="1">
      <c r="D356" s="53"/>
      <c r="E356" s="53"/>
    </row>
    <row r="357" spans="4:5" ht="19.5" customHeight="1">
      <c r="D357" s="53"/>
      <c r="E357" s="53"/>
    </row>
    <row r="358" spans="4:5" ht="19.5" customHeight="1">
      <c r="D358" s="53"/>
      <c r="E358" s="53"/>
    </row>
    <row r="359" spans="4:5" ht="19.5" customHeight="1">
      <c r="D359" s="53"/>
      <c r="E359" s="53"/>
    </row>
    <row r="360" spans="4:5" ht="19.5" customHeight="1">
      <c r="D360" s="53"/>
      <c r="E360" s="53"/>
    </row>
    <row r="361" spans="4:5" ht="19.5" customHeight="1">
      <c r="D361" s="53"/>
      <c r="E361" s="53"/>
    </row>
    <row r="362" spans="4:5" ht="19.5" customHeight="1">
      <c r="D362" s="53"/>
      <c r="E362" s="53"/>
    </row>
    <row r="363" spans="4:5" ht="19.5" customHeight="1">
      <c r="D363" s="53"/>
      <c r="E363" s="53"/>
    </row>
    <row r="364" spans="4:5" ht="19.5" customHeight="1">
      <c r="D364" s="53"/>
      <c r="E364" s="53"/>
    </row>
    <row r="365" spans="4:5" ht="19.5" customHeight="1">
      <c r="D365" s="53"/>
      <c r="E365" s="53"/>
    </row>
    <row r="366" spans="4:5" ht="19.5" customHeight="1">
      <c r="D366" s="53"/>
      <c r="E366" s="53"/>
    </row>
    <row r="367" spans="4:5" ht="19.5" customHeight="1">
      <c r="D367" s="53"/>
      <c r="E367" s="53"/>
    </row>
    <row r="368" spans="4:5" ht="19.5" customHeight="1">
      <c r="D368" s="53"/>
      <c r="E368" s="53"/>
    </row>
    <row r="369" spans="4:5" ht="19.5" customHeight="1">
      <c r="D369" s="53"/>
      <c r="E369" s="53"/>
    </row>
  </sheetData>
  <sheetProtection/>
  <mergeCells count="20">
    <mergeCell ref="G17:G35"/>
    <mergeCell ref="A42:A47"/>
    <mergeCell ref="A133:G133"/>
    <mergeCell ref="A56:A62"/>
    <mergeCell ref="A74:A130"/>
    <mergeCell ref="G74:G125"/>
    <mergeCell ref="G64:G67"/>
    <mergeCell ref="G56:G57"/>
    <mergeCell ref="B49:B54"/>
    <mergeCell ref="C49:C54"/>
    <mergeCell ref="B3:G3"/>
    <mergeCell ref="B4:G4"/>
    <mergeCell ref="A1:G1"/>
    <mergeCell ref="A2:G2"/>
    <mergeCell ref="A49:A54"/>
    <mergeCell ref="A64:A72"/>
    <mergeCell ref="A10:A15"/>
    <mergeCell ref="B10:B15"/>
    <mergeCell ref="C10:C15"/>
    <mergeCell ref="A17:A40"/>
  </mergeCells>
  <printOptions horizontalCentered="1" verticalCentered="1"/>
  <pageMargins left="0.7480314960629921" right="0.5511811023622047" top="0.5905511811023623" bottom="0.76" header="0.5118110236220472" footer="0.7874015748031497"/>
  <pageSetup fitToHeight="6" horizontalDpi="600" verticalDpi="600" orientation="portrait" paperSize="9" scale="85" r:id="rId3"/>
  <headerFooter alignWithMargins="0">
    <oddFooter>&amp;R&amp;P</oddFooter>
  </headerFooter>
  <rowBreaks count="1" manualBreakCount="1">
    <brk id="63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maliye</dc:creator>
  <cp:keywords/>
  <dc:description/>
  <cp:lastModifiedBy>coşkun AKSU</cp:lastModifiedBy>
  <cp:lastPrinted>2014-05-02T12:11:20Z</cp:lastPrinted>
  <dcterms:created xsi:type="dcterms:W3CDTF">1998-02-25T13:11:41Z</dcterms:created>
  <dcterms:modified xsi:type="dcterms:W3CDTF">2016-01-06T13:38:51Z</dcterms:modified>
  <cp:category/>
  <cp:version/>
  <cp:contentType/>
  <cp:contentStatus/>
</cp:coreProperties>
</file>